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Cashflow" sheetId="1" r:id="rId1"/>
  </sheets>
  <calcPr calcId="145621"/>
</workbook>
</file>

<file path=xl/calcChain.xml><?xml version="1.0" encoding="utf-8"?>
<calcChain xmlns="http://schemas.openxmlformats.org/spreadsheetml/2006/main">
  <c r="O37" i="1" l="1"/>
  <c r="O35" i="1"/>
  <c r="D43" i="1" l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C43" i="1"/>
  <c r="B43" i="1"/>
  <c r="B41" i="1"/>
  <c r="D39" i="1"/>
  <c r="N37" i="1"/>
  <c r="M37" i="1"/>
  <c r="L37" i="1"/>
  <c r="L39" i="1" s="1"/>
  <c r="K37" i="1"/>
  <c r="J37" i="1"/>
  <c r="I37" i="1"/>
  <c r="H37" i="1"/>
  <c r="H39" i="1" s="1"/>
  <c r="G37" i="1"/>
  <c r="F37" i="1"/>
  <c r="E37" i="1"/>
  <c r="D37" i="1"/>
  <c r="C37" i="1"/>
  <c r="O34" i="1"/>
  <c r="O33" i="1"/>
  <c r="O32" i="1"/>
  <c r="O31" i="1"/>
  <c r="O30" i="1"/>
  <c r="O29" i="1"/>
  <c r="O28" i="1"/>
  <c r="O27" i="1"/>
  <c r="O26" i="1"/>
  <c r="O25" i="1"/>
  <c r="O24" i="1"/>
  <c r="N18" i="1"/>
  <c r="M18" i="1"/>
  <c r="M39" i="1" s="1"/>
  <c r="L18" i="1"/>
  <c r="K18" i="1"/>
  <c r="J18" i="1"/>
  <c r="I18" i="1"/>
  <c r="I39" i="1" s="1"/>
  <c r="H18" i="1"/>
  <c r="G18" i="1"/>
  <c r="F18" i="1"/>
  <c r="E18" i="1"/>
  <c r="E39" i="1" s="1"/>
  <c r="D18" i="1"/>
  <c r="C18" i="1"/>
  <c r="B18" i="1"/>
  <c r="O16" i="1"/>
  <c r="O15" i="1"/>
  <c r="O14" i="1"/>
  <c r="O13" i="1"/>
  <c r="O12" i="1"/>
  <c r="O11" i="1"/>
  <c r="O10" i="1"/>
  <c r="O18" i="1" s="1"/>
  <c r="E6" i="1"/>
  <c r="F6" i="1" s="1"/>
  <c r="G6" i="1" s="1"/>
  <c r="H6" i="1" s="1"/>
  <c r="I6" i="1" s="1"/>
  <c r="J6" i="1" s="1"/>
  <c r="K6" i="1" s="1"/>
  <c r="L6" i="1" s="1"/>
  <c r="M6" i="1" s="1"/>
  <c r="N6" i="1" s="1"/>
  <c r="D6" i="1"/>
  <c r="F39" i="1" l="1"/>
  <c r="J39" i="1"/>
  <c r="N39" i="1"/>
  <c r="O39" i="1"/>
  <c r="C39" i="1"/>
  <c r="G39" i="1"/>
  <c r="K39" i="1"/>
  <c r="C41" i="1"/>
  <c r="D41" i="1" s="1"/>
  <c r="C45" i="1" l="1"/>
  <c r="E41" i="1"/>
  <c r="D45" i="1"/>
  <c r="F41" i="1" l="1"/>
  <c r="E45" i="1"/>
  <c r="G41" i="1" l="1"/>
  <c r="F45" i="1"/>
  <c r="H41" i="1" l="1"/>
  <c r="G45" i="1"/>
  <c r="I41" i="1" l="1"/>
  <c r="H45" i="1"/>
  <c r="J41" i="1" l="1"/>
  <c r="I45" i="1"/>
  <c r="K41" i="1" l="1"/>
  <c r="J45" i="1"/>
  <c r="L41" i="1" l="1"/>
  <c r="K45" i="1"/>
  <c r="M41" i="1" l="1"/>
  <c r="L45" i="1"/>
  <c r="N41" i="1" l="1"/>
  <c r="M45" i="1"/>
  <c r="O41" i="1" l="1"/>
  <c r="N45" i="1"/>
  <c r="R45" i="1" s="1"/>
</calcChain>
</file>

<file path=xl/sharedStrings.xml><?xml version="1.0" encoding="utf-8"?>
<sst xmlns="http://schemas.openxmlformats.org/spreadsheetml/2006/main" count="108" uniqueCount="35">
  <si>
    <t>CASH FLOW FORECAST</t>
  </si>
  <si>
    <t>Overdraft Limit (Please input as positive)</t>
  </si>
  <si>
    <t>Previous  full year turnover</t>
  </si>
  <si>
    <t>Month</t>
  </si>
  <si>
    <t>Total</t>
  </si>
  <si>
    <t>Month name</t>
  </si>
  <si>
    <t>Money in (£)</t>
  </si>
  <si>
    <t xml:space="preserve"> </t>
  </si>
  <si>
    <t>     </t>
  </si>
  <si>
    <t>Receipts</t>
  </si>
  <si>
    <t>Cash inflow from sales</t>
  </si>
  <si>
    <t>Cash inflow from COVID 19 Grants</t>
  </si>
  <si>
    <t>Cash inflow from COVID 19 Loans</t>
  </si>
  <si>
    <t>Cash inflow from Director Loans</t>
  </si>
  <si>
    <t>Other</t>
  </si>
  <si>
    <t>Total receipts (£)</t>
  </si>
  <si>
    <t>Payments (£)</t>
  </si>
  <si>
    <t>Payments for wages and salaries (Inc Tax &amp; NI)</t>
  </si>
  <si>
    <t>Payments for pension</t>
  </si>
  <si>
    <t>Payment for rent and rates</t>
  </si>
  <si>
    <t>Payments for heat and light</t>
  </si>
  <si>
    <t>Payment for telephone and internet</t>
  </si>
  <si>
    <t>Payments for advertising and marketing</t>
  </si>
  <si>
    <t>Payments to suppliers</t>
  </si>
  <si>
    <t>Payments for motor and travelling</t>
  </si>
  <si>
    <t>Loan repayments</t>
  </si>
  <si>
    <t>HP Payments</t>
  </si>
  <si>
    <t>Total money out (£)</t>
  </si>
  <si>
    <t>Net Cash Movement</t>
  </si>
  <si>
    <t>Overdraft limit</t>
  </si>
  <si>
    <t>Headroom/(shortfall)</t>
  </si>
  <si>
    <t>Covid 19 restart/ramp up costs</t>
  </si>
  <si>
    <t>Opening Balance</t>
  </si>
  <si>
    <t>Cash inflow from furlough receipts</t>
  </si>
  <si>
    <t>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</si>
</sst>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£&quot;#,##0"/>
    <numFmt numFmtId="165" formatCode="mmm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</font>
    <font>
      <sz val="10"/>
      <color indexed="8"/>
      <name val="Calibri"/>
      <family val="2"/>
    </font>
    <font>
      <sz val="11"/>
      <color theme="0"/>
      <name val="Calibri"/>
      <family val="2"/>
    </font>
    <font>
      <sz val="10"/>
      <color indexed="8"/>
      <name val="Helvetica"/>
    </font>
    <font>
      <sz val="10"/>
      <color theme="0"/>
      <name val="Calibri"/>
      <family val="2"/>
    </font>
    <font>
      <sz val="9"/>
      <color indexed="8"/>
      <name val="Helvetica"/>
    </font>
    <font>
      <b/>
      <sz val="10"/>
      <color indexed="9"/>
      <name val="Helvetica"/>
    </font>
    <font>
      <sz val="10"/>
      <color theme="0"/>
      <name val="Helvetica"/>
    </font>
    <font>
      <b/>
      <sz val="10"/>
      <color theme="0"/>
      <name val="Helvetica"/>
    </font>
    <font>
      <b/>
      <sz val="10"/>
      <color theme="1" tint="4.9989318521683403E-2"/>
      <name val="Helvetica"/>
    </font>
    <font>
      <b/>
      <sz val="10"/>
      <color theme="2" tint="-0.749992370372631"/>
      <name val="Helvetica"/>
    </font>
    <font>
      <b/>
      <sz val="10"/>
      <color indexed="8"/>
      <name val="Helvetica"/>
    </font>
    <font>
      <sz val="10"/>
      <name val="Helvetica"/>
    </font>
    <font>
      <sz val="10"/>
      <color theme="2" tint="-0.749992370372631"/>
      <name val="Helvetica"/>
    </font>
    <font>
      <sz val="11"/>
      <color theme="6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2" tint="-0.499984740745262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/>
      <bottom/>
      <diagonal/>
    </border>
    <border>
      <left style="hair">
        <color theme="2" tint="-0.499984740745262"/>
      </left>
      <right/>
      <top/>
      <bottom/>
      <diagonal/>
    </border>
    <border>
      <left style="thick">
        <color theme="0" tint="-0.14996795556505021"/>
      </left>
      <right/>
      <top/>
      <bottom/>
      <diagonal/>
    </border>
    <border>
      <left style="thick">
        <color theme="0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165" fontId="9" fillId="3" borderId="2" xfId="0" applyNumberFormat="1" applyFont="1" applyFill="1" applyBorder="1" applyAlignment="1" applyProtection="1">
      <alignment horizontal="center" vertical="center" wrapText="1"/>
    </xf>
    <xf numFmtId="165" fontId="9" fillId="3" borderId="3" xfId="0" applyNumberFormat="1" applyFont="1" applyFill="1" applyBorder="1" applyAlignment="1" applyProtection="1">
      <alignment horizontal="center" vertical="center" wrapText="1"/>
    </xf>
    <xf numFmtId="165" fontId="9" fillId="3" borderId="4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12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13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164" fontId="10" fillId="2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164" fontId="9" fillId="6" borderId="0" xfId="0" applyNumberFormat="1" applyFont="1" applyFill="1" applyBorder="1" applyAlignment="1">
      <alignment horizontal="center" vertical="center" wrapText="1"/>
    </xf>
    <xf numFmtId="164" fontId="10" fillId="6" borderId="5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vertical="center" wrapText="1"/>
    </xf>
    <xf numFmtId="164" fontId="15" fillId="7" borderId="0" xfId="0" applyNumberFormat="1" applyFont="1" applyFill="1" applyBorder="1" applyAlignment="1">
      <alignment horizontal="center" vertical="center" wrapText="1"/>
    </xf>
    <xf numFmtId="164" fontId="10" fillId="8" borderId="5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Fill="1"/>
    <xf numFmtId="0" fontId="1" fillId="2" borderId="0" xfId="0" applyFont="1" applyFill="1"/>
    <xf numFmtId="16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1" fillId="0" borderId="0" xfId="0" applyNumberFormat="1" applyFont="1" applyFill="1"/>
    <xf numFmtId="43" fontId="0" fillId="0" borderId="0" xfId="0" applyNumberFormat="1"/>
    <xf numFmtId="0" fontId="1" fillId="7" borderId="0" xfId="0" applyFont="1" applyFill="1"/>
    <xf numFmtId="43" fontId="1" fillId="7" borderId="0" xfId="0" applyNumberFormat="1" applyFont="1" applyFill="1"/>
    <xf numFmtId="164" fontId="0" fillId="0" borderId="0" xfId="0" applyNumberFormat="1"/>
    <xf numFmtId="0" fontId="8" fillId="2" borderId="0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ont>
        <color rgb="FFC00000"/>
      </font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A10" workbookViewId="0">
      <selection activeCell="A16" sqref="A16"/>
    </sheetView>
  </sheetViews>
  <sheetFormatPr defaultRowHeight="15" x14ac:dyDescent="0.25"/>
  <cols>
    <col min="1" max="1" width="41.28515625" bestFit="1" customWidth="1"/>
    <col min="2" max="2" width="11.7109375" customWidth="1"/>
    <col min="3" max="3" width="12.140625" customWidth="1"/>
    <col min="4" max="12" width="11.7109375" customWidth="1"/>
    <col min="13" max="13" width="11" bestFit="1" customWidth="1"/>
    <col min="14" max="14" width="11.7109375" customWidth="1"/>
    <col min="15" max="15" width="13.5703125" customWidth="1"/>
    <col min="18" max="18" width="9.7109375" bestFit="1" customWidth="1"/>
  </cols>
  <sheetData>
    <row r="1" spans="1:18" ht="23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x14ac:dyDescent="0.25">
      <c r="A3" s="4" t="s">
        <v>32</v>
      </c>
      <c r="B3" s="5"/>
      <c r="C3" s="3"/>
      <c r="D3" s="6" t="s">
        <v>1</v>
      </c>
      <c r="E3" s="7"/>
      <c r="F3" s="7"/>
      <c r="G3" s="7"/>
      <c r="H3" s="5"/>
      <c r="I3" s="3"/>
      <c r="J3" s="6" t="s">
        <v>2</v>
      </c>
      <c r="K3" s="8"/>
      <c r="L3" s="8"/>
      <c r="M3" s="9"/>
      <c r="N3" s="3"/>
      <c r="O3" s="3"/>
    </row>
    <row r="4" spans="1:18" x14ac:dyDescent="0.25">
      <c r="A4" s="10" t="s">
        <v>3</v>
      </c>
      <c r="B4" s="11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0">
        <v>12</v>
      </c>
      <c r="O4" s="10" t="s">
        <v>4</v>
      </c>
    </row>
    <row r="5" spans="1:18" x14ac:dyDescent="0.25">
      <c r="A5" s="10" t="s">
        <v>5</v>
      </c>
      <c r="B5" s="12"/>
      <c r="O5" s="13"/>
    </row>
    <row r="6" spans="1:18" x14ac:dyDescent="0.25">
      <c r="A6" s="14" t="s">
        <v>6</v>
      </c>
      <c r="B6" s="14"/>
      <c r="C6" s="15">
        <v>43978</v>
      </c>
      <c r="D6" s="16">
        <f>C6+30</f>
        <v>44008</v>
      </c>
      <c r="E6" s="16">
        <f t="shared" ref="E6:N6" si="0">D6+30</f>
        <v>44038</v>
      </c>
      <c r="F6" s="16">
        <f t="shared" si="0"/>
        <v>44068</v>
      </c>
      <c r="G6" s="16">
        <f t="shared" si="0"/>
        <v>44098</v>
      </c>
      <c r="H6" s="16">
        <f t="shared" si="0"/>
        <v>44128</v>
      </c>
      <c r="I6" s="16">
        <f t="shared" si="0"/>
        <v>44158</v>
      </c>
      <c r="J6" s="16">
        <f t="shared" si="0"/>
        <v>44188</v>
      </c>
      <c r="K6" s="16">
        <f t="shared" si="0"/>
        <v>44218</v>
      </c>
      <c r="L6" s="16">
        <f t="shared" si="0"/>
        <v>44248</v>
      </c>
      <c r="M6" s="16">
        <f t="shared" si="0"/>
        <v>44278</v>
      </c>
      <c r="N6" s="17">
        <f t="shared" si="0"/>
        <v>44308</v>
      </c>
      <c r="O6" s="18"/>
      <c r="P6" s="19"/>
      <c r="Q6" s="19"/>
      <c r="R6" s="19"/>
    </row>
    <row r="7" spans="1:18" x14ac:dyDescent="0.25">
      <c r="A7" s="20" t="s">
        <v>7</v>
      </c>
      <c r="B7" s="21" t="s">
        <v>8</v>
      </c>
      <c r="C7" s="22" t="s">
        <v>8</v>
      </c>
      <c r="D7" s="23" t="s">
        <v>8</v>
      </c>
      <c r="E7" s="23" t="s">
        <v>8</v>
      </c>
      <c r="F7" s="23" t="s">
        <v>8</v>
      </c>
      <c r="G7" s="23" t="s">
        <v>8</v>
      </c>
      <c r="H7" s="23" t="s">
        <v>8</v>
      </c>
      <c r="I7" s="23" t="s">
        <v>8</v>
      </c>
      <c r="J7" s="23" t="s">
        <v>8</v>
      </c>
      <c r="K7" s="23" t="s">
        <v>8</v>
      </c>
      <c r="L7" s="23" t="s">
        <v>8</v>
      </c>
      <c r="M7" s="23" t="s">
        <v>8</v>
      </c>
      <c r="N7" s="23" t="s">
        <v>8</v>
      </c>
      <c r="O7" s="24"/>
    </row>
    <row r="8" spans="1:18" x14ac:dyDescent="0.25">
      <c r="A8" s="25" t="s">
        <v>9</v>
      </c>
      <c r="B8" s="21" t="s">
        <v>8</v>
      </c>
      <c r="C8" s="22" t="s">
        <v>8</v>
      </c>
      <c r="D8" s="23" t="s">
        <v>8</v>
      </c>
      <c r="E8" s="23" t="s">
        <v>8</v>
      </c>
      <c r="F8" s="23" t="s">
        <v>8</v>
      </c>
      <c r="G8" s="23" t="s">
        <v>8</v>
      </c>
      <c r="H8" s="23" t="s">
        <v>8</v>
      </c>
      <c r="I8" s="23" t="s">
        <v>8</v>
      </c>
      <c r="J8" s="23" t="s">
        <v>8</v>
      </c>
      <c r="K8" s="23" t="s">
        <v>8</v>
      </c>
      <c r="L8" s="23" t="s">
        <v>8</v>
      </c>
      <c r="M8" s="23" t="s">
        <v>8</v>
      </c>
      <c r="N8" s="23" t="s">
        <v>8</v>
      </c>
      <c r="O8" s="24"/>
    </row>
    <row r="9" spans="1:18" x14ac:dyDescent="0.25">
      <c r="A9" s="20" t="s">
        <v>7</v>
      </c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</row>
    <row r="10" spans="1:18" x14ac:dyDescent="0.25">
      <c r="A10" s="20" t="s">
        <v>10</v>
      </c>
      <c r="B10" s="26" t="s">
        <v>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27">
        <f t="shared" ref="O10:O16" si="1">SUM(B10:N10)</f>
        <v>0</v>
      </c>
    </row>
    <row r="11" spans="1:18" x14ac:dyDescent="0.25">
      <c r="A11" s="20" t="s">
        <v>33</v>
      </c>
      <c r="B11" s="2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27">
        <f t="shared" si="1"/>
        <v>0</v>
      </c>
    </row>
    <row r="12" spans="1:18" x14ac:dyDescent="0.25">
      <c r="A12" s="20" t="s">
        <v>11</v>
      </c>
      <c r="B12" s="2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27">
        <f t="shared" si="1"/>
        <v>0</v>
      </c>
    </row>
    <row r="13" spans="1:18" x14ac:dyDescent="0.25">
      <c r="A13" s="20" t="s">
        <v>12</v>
      </c>
      <c r="B13" s="2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27">
        <f t="shared" si="1"/>
        <v>0</v>
      </c>
    </row>
    <row r="14" spans="1:18" x14ac:dyDescent="0.25">
      <c r="A14" s="20" t="s">
        <v>13</v>
      </c>
      <c r="B14" s="2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27">
        <f t="shared" si="1"/>
        <v>0</v>
      </c>
    </row>
    <row r="15" spans="1:18" x14ac:dyDescent="0.25">
      <c r="A15" s="28" t="s">
        <v>14</v>
      </c>
      <c r="B15" s="21" t="s">
        <v>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27">
        <f t="shared" si="1"/>
        <v>0</v>
      </c>
    </row>
    <row r="16" spans="1:18" x14ac:dyDescent="0.25">
      <c r="A16" s="28"/>
      <c r="B16" s="21" t="s">
        <v>8</v>
      </c>
      <c r="C16" s="5" t="s">
        <v>8</v>
      </c>
      <c r="D16" s="5" t="s">
        <v>8</v>
      </c>
      <c r="E16" s="5" t="s">
        <v>8</v>
      </c>
      <c r="F16" s="5" t="s">
        <v>8</v>
      </c>
      <c r="G16" s="5" t="s">
        <v>8</v>
      </c>
      <c r="H16" s="5" t="s">
        <v>8</v>
      </c>
      <c r="I16" s="5" t="s">
        <v>8</v>
      </c>
      <c r="J16" s="5" t="s">
        <v>8</v>
      </c>
      <c r="K16" s="5" t="s">
        <v>8</v>
      </c>
      <c r="L16" s="5" t="s">
        <v>8</v>
      </c>
      <c r="M16" s="5" t="s">
        <v>8</v>
      </c>
      <c r="N16" s="5" t="s">
        <v>8</v>
      </c>
      <c r="O16" s="27">
        <f t="shared" si="1"/>
        <v>0</v>
      </c>
    </row>
    <row r="17" spans="1:18" x14ac:dyDescent="0.25">
      <c r="A17" s="28" t="s">
        <v>8</v>
      </c>
      <c r="B17" s="21" t="s">
        <v>8</v>
      </c>
      <c r="C17" s="22" t="s">
        <v>8</v>
      </c>
      <c r="D17" s="23" t="s">
        <v>8</v>
      </c>
      <c r="E17" s="23" t="s">
        <v>8</v>
      </c>
      <c r="F17" s="23" t="s">
        <v>8</v>
      </c>
      <c r="G17" s="23" t="s">
        <v>8</v>
      </c>
      <c r="H17" s="23" t="s">
        <v>8</v>
      </c>
      <c r="I17" s="23" t="s">
        <v>8</v>
      </c>
      <c r="J17" s="23" t="s">
        <v>8</v>
      </c>
      <c r="K17" s="23" t="s">
        <v>8</v>
      </c>
      <c r="L17" s="23" t="s">
        <v>8</v>
      </c>
      <c r="M17" s="23" t="s">
        <v>8</v>
      </c>
      <c r="N17" s="23" t="s">
        <v>8</v>
      </c>
      <c r="O17" s="24"/>
    </row>
    <row r="18" spans="1:18" x14ac:dyDescent="0.25">
      <c r="A18" s="29" t="s">
        <v>15</v>
      </c>
      <c r="B18" s="30">
        <f>B3</f>
        <v>0</v>
      </c>
      <c r="C18" s="31">
        <f t="shared" ref="C18:N18" si="2">SUM(C7:C17)</f>
        <v>0</v>
      </c>
      <c r="D18" s="31">
        <f t="shared" si="2"/>
        <v>0</v>
      </c>
      <c r="E18" s="31">
        <f t="shared" si="2"/>
        <v>0</v>
      </c>
      <c r="F18" s="31">
        <f t="shared" si="2"/>
        <v>0</v>
      </c>
      <c r="G18" s="31">
        <f t="shared" si="2"/>
        <v>0</v>
      </c>
      <c r="H18" s="31">
        <f t="shared" si="2"/>
        <v>0</v>
      </c>
      <c r="I18" s="31">
        <f t="shared" si="2"/>
        <v>0</v>
      </c>
      <c r="J18" s="31">
        <f t="shared" si="2"/>
        <v>0</v>
      </c>
      <c r="K18" s="31">
        <f t="shared" si="2"/>
        <v>0</v>
      </c>
      <c r="L18" s="31">
        <f t="shared" si="2"/>
        <v>0</v>
      </c>
      <c r="M18" s="31">
        <f t="shared" si="2"/>
        <v>0</v>
      </c>
      <c r="N18" s="31">
        <f t="shared" si="2"/>
        <v>0</v>
      </c>
      <c r="O18" s="32">
        <f>SUM(O7:O17)</f>
        <v>0</v>
      </c>
    </row>
    <row r="19" spans="1:18" x14ac:dyDescent="0.25">
      <c r="A19" s="33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36"/>
      <c r="R19" s="36"/>
    </row>
    <row r="20" spans="1:18" x14ac:dyDescent="0.25">
      <c r="A20" s="33"/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1:18" x14ac:dyDescent="0.25">
      <c r="A21" s="64" t="s">
        <v>16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8" x14ac:dyDescent="0.25">
      <c r="A22" s="20" t="s">
        <v>7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8" x14ac:dyDescent="0.25">
      <c r="A23" s="20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</row>
    <row r="24" spans="1:18" x14ac:dyDescent="0.25">
      <c r="A24" s="41" t="s">
        <v>17</v>
      </c>
      <c r="B24" s="39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2">
        <f>SUM(C24:N24)</f>
        <v>0</v>
      </c>
    </row>
    <row r="25" spans="1:18" x14ac:dyDescent="0.25">
      <c r="A25" s="41" t="s">
        <v>18</v>
      </c>
      <c r="B25" s="39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2">
        <f t="shared" ref="O25:O35" si="3">SUM(C25:N25)</f>
        <v>0</v>
      </c>
    </row>
    <row r="26" spans="1:18" x14ac:dyDescent="0.25">
      <c r="A26" s="41" t="s">
        <v>19</v>
      </c>
      <c r="B26" s="3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2">
        <f t="shared" si="3"/>
        <v>0</v>
      </c>
    </row>
    <row r="27" spans="1:18" x14ac:dyDescent="0.25">
      <c r="A27" s="41" t="s">
        <v>20</v>
      </c>
      <c r="B27" s="39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2">
        <f t="shared" si="3"/>
        <v>0</v>
      </c>
    </row>
    <row r="28" spans="1:18" x14ac:dyDescent="0.25">
      <c r="A28" s="41" t="s">
        <v>21</v>
      </c>
      <c r="B28" s="3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2">
        <f t="shared" si="3"/>
        <v>0</v>
      </c>
    </row>
    <row r="29" spans="1:18" x14ac:dyDescent="0.25">
      <c r="A29" s="41" t="s">
        <v>22</v>
      </c>
      <c r="B29" s="3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2">
        <f t="shared" si="3"/>
        <v>0</v>
      </c>
    </row>
    <row r="30" spans="1:18" x14ac:dyDescent="0.25">
      <c r="A30" s="41" t="s">
        <v>23</v>
      </c>
      <c r="B30" s="3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2">
        <f t="shared" si="3"/>
        <v>0</v>
      </c>
    </row>
    <row r="31" spans="1:18" x14ac:dyDescent="0.25">
      <c r="A31" s="41" t="s">
        <v>24</v>
      </c>
      <c r="B31" s="3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2">
        <f t="shared" si="3"/>
        <v>0</v>
      </c>
    </row>
    <row r="32" spans="1:18" x14ac:dyDescent="0.25">
      <c r="A32" s="41" t="s">
        <v>25</v>
      </c>
      <c r="B32" s="3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2">
        <f t="shared" si="3"/>
        <v>0</v>
      </c>
    </row>
    <row r="33" spans="1:18" x14ac:dyDescent="0.25">
      <c r="A33" s="41" t="s">
        <v>26</v>
      </c>
      <c r="B33" s="43" t="s">
        <v>8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2">
        <f t="shared" si="3"/>
        <v>0</v>
      </c>
    </row>
    <row r="34" spans="1:18" x14ac:dyDescent="0.25">
      <c r="A34" s="41" t="s">
        <v>14</v>
      </c>
      <c r="B34" s="4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2">
        <f t="shared" si="3"/>
        <v>0</v>
      </c>
    </row>
    <row r="35" spans="1:18" x14ac:dyDescent="0.25">
      <c r="A35" s="28" t="s">
        <v>31</v>
      </c>
      <c r="B35" s="44" t="s">
        <v>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2">
        <f t="shared" si="3"/>
        <v>0</v>
      </c>
    </row>
    <row r="36" spans="1:18" x14ac:dyDescent="0.25">
      <c r="A36" s="28" t="s">
        <v>8</v>
      </c>
      <c r="B36" s="44" t="s">
        <v>8</v>
      </c>
      <c r="C36" s="21" t="s">
        <v>8</v>
      </c>
      <c r="D36" s="21" t="s">
        <v>8</v>
      </c>
      <c r="E36" s="21" t="s">
        <v>8</v>
      </c>
      <c r="F36" s="21" t="s">
        <v>8</v>
      </c>
      <c r="G36" s="21" t="s">
        <v>8</v>
      </c>
      <c r="H36" s="21" t="s">
        <v>8</v>
      </c>
      <c r="I36" s="21" t="s">
        <v>8</v>
      </c>
      <c r="J36" s="21" t="s">
        <v>8</v>
      </c>
      <c r="K36" s="21" t="s">
        <v>8</v>
      </c>
      <c r="L36" s="21" t="s">
        <v>8</v>
      </c>
      <c r="M36" s="21" t="s">
        <v>8</v>
      </c>
      <c r="N36" s="21" t="s">
        <v>8</v>
      </c>
      <c r="O36" s="24"/>
    </row>
    <row r="37" spans="1:18" x14ac:dyDescent="0.25">
      <c r="A37" s="29" t="s">
        <v>27</v>
      </c>
      <c r="B37" s="45"/>
      <c r="C37" s="31">
        <f t="shared" ref="C37:N37" si="4">SUM(C22:C36)</f>
        <v>0</v>
      </c>
      <c r="D37" s="31">
        <f t="shared" si="4"/>
        <v>0</v>
      </c>
      <c r="E37" s="31">
        <f t="shared" si="4"/>
        <v>0</v>
      </c>
      <c r="F37" s="31">
        <f t="shared" si="4"/>
        <v>0</v>
      </c>
      <c r="G37" s="31">
        <f t="shared" si="4"/>
        <v>0</v>
      </c>
      <c r="H37" s="31">
        <f t="shared" si="4"/>
        <v>0</v>
      </c>
      <c r="I37" s="31">
        <f t="shared" si="4"/>
        <v>0</v>
      </c>
      <c r="J37" s="31">
        <f t="shared" si="4"/>
        <v>0</v>
      </c>
      <c r="K37" s="31">
        <f t="shared" si="4"/>
        <v>0</v>
      </c>
      <c r="L37" s="31">
        <f t="shared" si="4"/>
        <v>0</v>
      </c>
      <c r="M37" s="31">
        <f t="shared" si="4"/>
        <v>0</v>
      </c>
      <c r="N37" s="31">
        <f t="shared" si="4"/>
        <v>0</v>
      </c>
      <c r="O37" s="31">
        <f>SUM(O24:O35)</f>
        <v>0</v>
      </c>
    </row>
    <row r="38" spans="1:18" x14ac:dyDescent="0.25">
      <c r="A38" s="33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6"/>
      <c r="Q38" s="36"/>
      <c r="R38" s="36"/>
    </row>
    <row r="39" spans="1:18" x14ac:dyDescent="0.25">
      <c r="A39" s="46" t="s">
        <v>28</v>
      </c>
      <c r="B39" s="47"/>
      <c r="C39" s="48">
        <f t="shared" ref="C39:O39" si="5">C18-C37</f>
        <v>0</v>
      </c>
      <c r="D39" s="48">
        <f t="shared" si="5"/>
        <v>0</v>
      </c>
      <c r="E39" s="48">
        <f t="shared" si="5"/>
        <v>0</v>
      </c>
      <c r="F39" s="48">
        <f t="shared" si="5"/>
        <v>0</v>
      </c>
      <c r="G39" s="48">
        <f t="shared" si="5"/>
        <v>0</v>
      </c>
      <c r="H39" s="48">
        <f t="shared" si="5"/>
        <v>0</v>
      </c>
      <c r="I39" s="48">
        <f t="shared" si="5"/>
        <v>0</v>
      </c>
      <c r="J39" s="48">
        <f t="shared" si="5"/>
        <v>0</v>
      </c>
      <c r="K39" s="48">
        <f t="shared" si="5"/>
        <v>0</v>
      </c>
      <c r="L39" s="48">
        <f t="shared" si="5"/>
        <v>0</v>
      </c>
      <c r="M39" s="48">
        <f t="shared" si="5"/>
        <v>0</v>
      </c>
      <c r="N39" s="48">
        <f t="shared" si="5"/>
        <v>0</v>
      </c>
      <c r="O39" s="49">
        <f t="shared" si="5"/>
        <v>0</v>
      </c>
    </row>
    <row r="40" spans="1:18" x14ac:dyDescent="0.2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36"/>
      <c r="Q40" s="36"/>
      <c r="R40" s="36"/>
    </row>
    <row r="41" spans="1:18" x14ac:dyDescent="0.25">
      <c r="A41" s="52" t="s">
        <v>34</v>
      </c>
      <c r="B41" s="53">
        <f>B3-B37</f>
        <v>0</v>
      </c>
      <c r="C41" s="54">
        <f>B41+C39</f>
        <v>0</v>
      </c>
      <c r="D41" s="54">
        <f t="shared" ref="D41:O41" si="6">C41+D39</f>
        <v>0</v>
      </c>
      <c r="E41" s="54">
        <f t="shared" si="6"/>
        <v>0</v>
      </c>
      <c r="F41" s="54">
        <f t="shared" si="6"/>
        <v>0</v>
      </c>
      <c r="G41" s="54">
        <f t="shared" si="6"/>
        <v>0</v>
      </c>
      <c r="H41" s="54">
        <f t="shared" si="6"/>
        <v>0</v>
      </c>
      <c r="I41" s="54">
        <f t="shared" si="6"/>
        <v>0</v>
      </c>
      <c r="J41" s="54">
        <f t="shared" si="6"/>
        <v>0</v>
      </c>
      <c r="K41" s="54">
        <f t="shared" si="6"/>
        <v>0</v>
      </c>
      <c r="L41" s="54">
        <f t="shared" si="6"/>
        <v>0</v>
      </c>
      <c r="M41" s="54">
        <f t="shared" si="6"/>
        <v>0</v>
      </c>
      <c r="N41" s="54">
        <f t="shared" si="6"/>
        <v>0</v>
      </c>
      <c r="O41" s="49">
        <f t="shared" si="6"/>
        <v>0</v>
      </c>
    </row>
    <row r="42" spans="1:18" x14ac:dyDescent="0.25">
      <c r="A42" s="55"/>
      <c r="B42" s="56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8" x14ac:dyDescent="0.25">
      <c r="A43" s="57" t="s">
        <v>29</v>
      </c>
      <c r="B43" s="58">
        <f>H3</f>
        <v>0</v>
      </c>
      <c r="C43" s="59">
        <f>B43</f>
        <v>0</v>
      </c>
      <c r="D43" s="59">
        <f t="shared" ref="D43:N43" si="7">C43</f>
        <v>0</v>
      </c>
      <c r="E43" s="59">
        <f t="shared" si="7"/>
        <v>0</v>
      </c>
      <c r="F43" s="59">
        <f t="shared" si="7"/>
        <v>0</v>
      </c>
      <c r="G43" s="59">
        <f t="shared" si="7"/>
        <v>0</v>
      </c>
      <c r="H43" s="59">
        <f t="shared" si="7"/>
        <v>0</v>
      </c>
      <c r="I43" s="59">
        <f t="shared" si="7"/>
        <v>0</v>
      </c>
      <c r="J43" s="59">
        <f t="shared" si="7"/>
        <v>0</v>
      </c>
      <c r="K43" s="59">
        <f t="shared" si="7"/>
        <v>0</v>
      </c>
      <c r="L43" s="59">
        <f t="shared" si="7"/>
        <v>0</v>
      </c>
      <c r="M43" s="59">
        <f t="shared" si="7"/>
        <v>0</v>
      </c>
      <c r="N43" s="59">
        <f t="shared" si="7"/>
        <v>0</v>
      </c>
      <c r="O43" s="60"/>
    </row>
    <row r="44" spans="1:18" x14ac:dyDescent="0.25">
      <c r="B44" s="36"/>
    </row>
    <row r="45" spans="1:18" x14ac:dyDescent="0.25">
      <c r="A45" s="61" t="s">
        <v>30</v>
      </c>
      <c r="B45" s="61"/>
      <c r="C45" s="54">
        <f>$B$43+C41</f>
        <v>0</v>
      </c>
      <c r="D45" s="54">
        <f t="shared" ref="D45:N45" si="8">$B$43+D41</f>
        <v>0</v>
      </c>
      <c r="E45" s="54">
        <f t="shared" si="8"/>
        <v>0</v>
      </c>
      <c r="F45" s="54">
        <f t="shared" si="8"/>
        <v>0</v>
      </c>
      <c r="G45" s="54">
        <f t="shared" si="8"/>
        <v>0</v>
      </c>
      <c r="H45" s="54">
        <f t="shared" si="8"/>
        <v>0</v>
      </c>
      <c r="I45" s="54">
        <f t="shared" si="8"/>
        <v>0</v>
      </c>
      <c r="J45" s="54">
        <f t="shared" si="8"/>
        <v>0</v>
      </c>
      <c r="K45" s="54">
        <f t="shared" si="8"/>
        <v>0</v>
      </c>
      <c r="L45" s="54">
        <f t="shared" si="8"/>
        <v>0</v>
      </c>
      <c r="M45" s="54">
        <f t="shared" si="8"/>
        <v>0</v>
      </c>
      <c r="N45" s="54">
        <f t="shared" si="8"/>
        <v>0</v>
      </c>
      <c r="O45" s="62"/>
      <c r="R45" s="63">
        <f>MIN(C45:N45)</f>
        <v>0</v>
      </c>
    </row>
  </sheetData>
  <protectedRanges>
    <protectedRange password="C43E" sqref="M3" name="Previous turnover"/>
    <protectedRange password="C73E" sqref="B3" name="opening balance"/>
    <protectedRange password="C63E" sqref="C10:N15" name="Input cash in"/>
    <protectedRange password="C7BE" sqref="J19" name="Money out"/>
    <protectedRange password="C4BE" sqref="H3" name="Overdraft"/>
  </protectedRanges>
  <mergeCells count="1">
    <mergeCell ref="A21:O21"/>
  </mergeCells>
  <conditionalFormatting sqref="O45">
    <cfRule type="cellIs" dxfId="1" priority="1" operator="lessThan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</vt:lpstr>
    </vt:vector>
  </TitlesOfParts>
  <Company>South Ayrshire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McPhail, Calum</dc:creator>
  <cp:lastModifiedBy>McPhail, Calum</cp:lastModifiedBy>
  <dcterms:created xsi:type="dcterms:W3CDTF">2020-05-26T08:17:16Z</dcterms:created>
  <dcterms:modified xsi:type="dcterms:W3CDTF">2020-06-22T09:48:11Z</dcterms:modified>
</cp:coreProperties>
</file>