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T:\Support Services County Buildings\CSU\COMMS\Projects\Elections\Local Government Elections\Local Government Election May 2022\Results\"/>
    </mc:Choice>
  </mc:AlternateContent>
  <xr:revisionPtr revIDLastSave="0" documentId="8_{6E5EDC5D-D0A1-40A5-8F32-16A17268285D}" xr6:coauthVersionLast="45" xr6:coauthVersionMax="45" xr10:uidLastSave="{00000000-0000-0000-0000-000000000000}"/>
  <bookViews>
    <workbookView xWindow="-110" yWindow="-110" windowWidth="19420" windowHeight="10420" xr2:uid="{00000000-000D-0000-FFFF-FFFF00000000}"/>
  </bookViews>
  <sheets>
    <sheet name="Polling Scheme" sheetId="1" r:id="rId1"/>
    <sheet name="alt. splits" sheetId="2" r:id="rId2"/>
    <sheet name="Orig" sheetId="3" r:id="rId3"/>
  </sheets>
  <definedNames>
    <definedName name="_xlnm._FilterDatabase" localSheetId="0" hidden="1">'Polling Scheme'!$A$7:$I$112</definedName>
    <definedName name="_xlnm.Print_Area" localSheetId="0">'Polling Scheme'!$A$1:$I$112</definedName>
    <definedName name="_xlnm.Print_Titles" localSheetId="2">Orig!$7:$7</definedName>
    <definedName name="_xlnm.Print_Titles" localSheetId="0">'Polling Scheme'!$7:$7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9" i="3" l="1"/>
  <c r="M139" i="3"/>
  <c r="L139" i="3"/>
  <c r="N139" i="3" s="1"/>
  <c r="K139" i="3"/>
  <c r="V128" i="3"/>
  <c r="M127" i="3"/>
  <c r="M126" i="3"/>
  <c r="M125" i="3"/>
  <c r="M124" i="3"/>
  <c r="M123" i="3"/>
  <c r="M122" i="3"/>
  <c r="M121" i="3"/>
  <c r="M115" i="3"/>
  <c r="V113" i="3"/>
  <c r="M112" i="3"/>
  <c r="M111" i="3"/>
  <c r="M110" i="3"/>
  <c r="M109" i="3"/>
  <c r="M108" i="3"/>
  <c r="M107" i="3"/>
  <c r="M106" i="3"/>
  <c r="M105" i="3"/>
  <c r="M104" i="3"/>
  <c r="M103" i="3"/>
  <c r="M102" i="3"/>
  <c r="M101" i="3"/>
  <c r="V99" i="3"/>
  <c r="M98" i="3"/>
  <c r="M94" i="3"/>
  <c r="M93" i="3"/>
  <c r="M92" i="3"/>
  <c r="M91" i="3"/>
  <c r="M88" i="3"/>
  <c r="M87" i="3"/>
  <c r="M86" i="3"/>
  <c r="V84" i="3"/>
  <c r="M79" i="3"/>
  <c r="M78" i="3"/>
  <c r="M77" i="3"/>
  <c r="M76" i="3"/>
  <c r="M75" i="3"/>
  <c r="M74" i="3"/>
  <c r="M73" i="3"/>
  <c r="M72" i="3"/>
  <c r="M71" i="3"/>
  <c r="V69" i="3"/>
  <c r="M66" i="3"/>
  <c r="M65" i="3"/>
  <c r="M64" i="3"/>
  <c r="M61" i="3"/>
  <c r="M60" i="3"/>
  <c r="M59" i="3"/>
  <c r="V55" i="3"/>
  <c r="M54" i="3"/>
  <c r="M53" i="3"/>
  <c r="M49" i="3"/>
  <c r="M48" i="3"/>
  <c r="M47" i="3"/>
  <c r="M46" i="3"/>
  <c r="M45" i="3"/>
  <c r="M44" i="3"/>
  <c r="M43" i="3"/>
  <c r="M42" i="3"/>
  <c r="V37" i="3"/>
  <c r="M36" i="3"/>
  <c r="M35" i="3"/>
  <c r="M34" i="3"/>
  <c r="M33" i="3"/>
  <c r="M32" i="3"/>
  <c r="M31" i="3"/>
  <c r="M30" i="3"/>
  <c r="M29" i="3"/>
  <c r="M28" i="3"/>
  <c r="M27" i="3"/>
  <c r="M26" i="3"/>
  <c r="M25" i="3"/>
  <c r="V23" i="3"/>
  <c r="M22" i="3"/>
  <c r="M21" i="3"/>
  <c r="M10" i="3"/>
  <c r="M9" i="3"/>
</calcChain>
</file>

<file path=xl/sharedStrings.xml><?xml version="1.0" encoding="utf-8"?>
<sst xmlns="http://schemas.openxmlformats.org/spreadsheetml/2006/main" count="2258" uniqueCount="684">
  <si>
    <t>Local Government Election</t>
  </si>
  <si>
    <t>Figures provided by the ERO as at 1st December 2021</t>
  </si>
  <si>
    <t>Polling Stations</t>
  </si>
  <si>
    <t>South Ayrshire Council</t>
  </si>
  <si>
    <t>Polling Places</t>
  </si>
  <si>
    <t>5 May 2022</t>
  </si>
  <si>
    <t xml:space="preserve"> </t>
  </si>
  <si>
    <t>Ward Nos</t>
  </si>
  <si>
    <t>Ballot Box Ref</t>
  </si>
  <si>
    <t>Polling District</t>
  </si>
  <si>
    <t>Station Number</t>
  </si>
  <si>
    <t>Polling Place</t>
  </si>
  <si>
    <t>Address 1</t>
  </si>
  <si>
    <t>Address 2</t>
  </si>
  <si>
    <t>Postcode</t>
  </si>
  <si>
    <t>Street Splits Part of Register</t>
  </si>
  <si>
    <t>Eligible Electorate</t>
  </si>
  <si>
    <t>Nos of Postal Voters</t>
  </si>
  <si>
    <t>Eligible Electors less postal voters</t>
  </si>
  <si>
    <t>BP UIM</t>
  </si>
  <si>
    <t xml:space="preserve">Ballot Paper Range From - </t>
  </si>
  <si>
    <t xml:space="preserve">Ballot Paper Range To - </t>
  </si>
  <si>
    <t>Tendered Ballot Paper UIM</t>
  </si>
  <si>
    <t>Tendered Ballot Paper Range From -</t>
  </si>
  <si>
    <t>Tendered Ballot Paper To -</t>
  </si>
  <si>
    <t>No of Ballot Papers Allocated</t>
  </si>
  <si>
    <t>No of Ballot Books Allocated</t>
  </si>
  <si>
    <t>01</t>
  </si>
  <si>
    <t>S101</t>
  </si>
  <si>
    <t>Barassie Primary School</t>
  </si>
  <si>
    <t>Burnfoot Avenue</t>
  </si>
  <si>
    <t>Barassie</t>
  </si>
  <si>
    <t>KA10 6UQ</t>
  </si>
  <si>
    <t>Voters in streets commencing with ARRAN GARDENS to HILLHOUSE GARDENS inclusive</t>
  </si>
  <si>
    <t>LSAC01</t>
  </si>
  <si>
    <t>010001</t>
  </si>
  <si>
    <t>010600</t>
  </si>
  <si>
    <t>000001</t>
  </si>
  <si>
    <t>000020</t>
  </si>
  <si>
    <t>02</t>
  </si>
  <si>
    <t>Voters in streets commencing with HILLHOUSE ROAD to YOUNG AVENUE and those listed under 'other electors'</t>
  </si>
  <si>
    <t>010601</t>
  </si>
  <si>
    <t>011300</t>
  </si>
  <si>
    <t>000021</t>
  </si>
  <si>
    <t>000040</t>
  </si>
  <si>
    <t>03</t>
  </si>
  <si>
    <t>S102</t>
  </si>
  <si>
    <t>Muirhead Activity Centre</t>
  </si>
  <si>
    <t>Central Avenue</t>
  </si>
  <si>
    <t>Muirhead, Troon</t>
  </si>
  <si>
    <t>KA10 7AZ</t>
  </si>
  <si>
    <t>Voters in Loans and in streets in Troon commencing ADAMS COURT to COYLE PARK inclusive</t>
  </si>
  <si>
    <t>011301</t>
  </si>
  <si>
    <t>012000</t>
  </si>
  <si>
    <t>000041</t>
  </si>
  <si>
    <t>000060</t>
  </si>
  <si>
    <t>04</t>
  </si>
  <si>
    <t>Voters in streets commencing CRAIGSDOW ROAD to HILLHOUSE ROAD inclusive</t>
  </si>
  <si>
    <t>012001</t>
  </si>
  <si>
    <t>012700</t>
  </si>
  <si>
    <t>000061</t>
  </si>
  <si>
    <t>000080</t>
  </si>
  <si>
    <t>05</t>
  </si>
  <si>
    <t>Voters in streets commencing with HILLOCKS PLACE to MILTON CRESCENT inclusive</t>
  </si>
  <si>
    <t>012701</t>
  </si>
  <si>
    <t>013400</t>
  </si>
  <si>
    <t>000081</t>
  </si>
  <si>
    <t>000100</t>
  </si>
  <si>
    <t>06</t>
  </si>
  <si>
    <t xml:space="preserve">S102 </t>
  </si>
  <si>
    <t xml:space="preserve">Voters in streets commencing with MONKLANDS to YOUNG CRESCENT and those listed under 'other electors' </t>
  </si>
  <si>
    <t>013401</t>
  </si>
  <si>
    <t>014100</t>
  </si>
  <si>
    <t>000101</t>
  </si>
  <si>
    <t>000120</t>
  </si>
  <si>
    <t>07</t>
  </si>
  <si>
    <t xml:space="preserve">S105 </t>
  </si>
  <si>
    <t xml:space="preserve">Voters in AFTON GARDENS to LOCHLEA AVENUE </t>
  </si>
  <si>
    <t>014101</t>
  </si>
  <si>
    <t>014800</t>
  </si>
  <si>
    <t>000121</t>
  </si>
  <si>
    <t>000140</t>
  </si>
  <si>
    <t>08</t>
  </si>
  <si>
    <t xml:space="preserve">Muirhead Activity Centre </t>
  </si>
  <si>
    <t>Voters in MERRICK AVENUE to WILSON AVENUE and those listed under 'other electors'</t>
  </si>
  <si>
    <t>014801</t>
  </si>
  <si>
    <t>015500</t>
  </si>
  <si>
    <t>000141</t>
  </si>
  <si>
    <t>000160</t>
  </si>
  <si>
    <t>09</t>
  </si>
  <si>
    <t>S103</t>
  </si>
  <si>
    <t>Walker Hall</t>
  </si>
  <si>
    <t>South Beach</t>
  </si>
  <si>
    <t>Troon</t>
  </si>
  <si>
    <t>KA10 6EF</t>
  </si>
  <si>
    <t>Voters in Monkton and in Southwood Troon in streets commencing with ACADEMY STREET to CAVENDISH COURT inclusive</t>
  </si>
  <si>
    <t>015501</t>
  </si>
  <si>
    <t>016200</t>
  </si>
  <si>
    <t>000161</t>
  </si>
  <si>
    <t>000180</t>
  </si>
  <si>
    <t>10</t>
  </si>
  <si>
    <t>Voters in streets commencing with CAVENDISH LANE  to KENNEDY ROAD  inclusive</t>
  </si>
  <si>
    <t>016201</t>
  </si>
  <si>
    <t>016800</t>
  </si>
  <si>
    <t>000181</t>
  </si>
  <si>
    <t>000200</t>
  </si>
  <si>
    <t>11</t>
  </si>
  <si>
    <t xml:space="preserve">Voters in streets commencing with LOCHEND PLACE  to ST MEDDANS STREET </t>
  </si>
  <si>
    <t>016801</t>
  </si>
  <si>
    <t>017500</t>
  </si>
  <si>
    <t>000201</t>
  </si>
  <si>
    <t>000220</t>
  </si>
  <si>
    <t>12</t>
  </si>
  <si>
    <t>Voters in streets commencing with TEMPLE HILL to YORKE ROAD inclusive and those listed under 'other electors'.</t>
  </si>
  <si>
    <t>017501</t>
  </si>
  <si>
    <t>018200</t>
  </si>
  <si>
    <t>000221</t>
  </si>
  <si>
    <t>000240</t>
  </si>
  <si>
    <t>13</t>
  </si>
  <si>
    <t>S104</t>
  </si>
  <si>
    <t>Our Lady of the Assumption RC Church Hall</t>
  </si>
  <si>
    <t>Morven Drive</t>
  </si>
  <si>
    <t>KA10 6NH</t>
  </si>
  <si>
    <t>Voters in streets commencing with BIRCH WAY to KENMORE inclusive</t>
  </si>
  <si>
    <t>018201</t>
  </si>
  <si>
    <t>019100</t>
  </si>
  <si>
    <t>000241</t>
  </si>
  <si>
    <t>000260</t>
  </si>
  <si>
    <t>14</t>
  </si>
  <si>
    <t>Voters in streets commencing with KENMORE  PLACE to WILLOW LANE and those listed under 'other electors'</t>
  </si>
  <si>
    <t>019101</t>
  </si>
  <si>
    <t>019900</t>
  </si>
  <si>
    <t>000261</t>
  </si>
  <si>
    <t>000280</t>
  </si>
  <si>
    <t>15</t>
  </si>
  <si>
    <t>S201</t>
  </si>
  <si>
    <t>Prestwick Community Centre</t>
  </si>
  <si>
    <t>Caerlaverock Road</t>
  </si>
  <si>
    <t>Prestwick</t>
  </si>
  <si>
    <t>KA9 2LD</t>
  </si>
  <si>
    <t>Voters in streets commencing AILSA STREET to CRAIGIE STREET inclusive</t>
  </si>
  <si>
    <t>LSAC02</t>
  </si>
  <si>
    <t>010800</t>
  </si>
  <si>
    <t>16</t>
  </si>
  <si>
    <t>Voters in streets commencing CROFTHEAD ROAD to THE CRESCENT (MONKTON ROAD) AND LANCASTER HOUSE inclusive.</t>
  </si>
  <si>
    <t>010801</t>
  </si>
  <si>
    <t>011600</t>
  </si>
  <si>
    <t>17</t>
  </si>
  <si>
    <t>Voters in streets in the remainder of MONKTON ROAD and to WOODLANDS STREET and those listed under other electors.</t>
  </si>
  <si>
    <t>011601</t>
  </si>
  <si>
    <t>012400</t>
  </si>
  <si>
    <t>18</t>
  </si>
  <si>
    <t>S204</t>
  </si>
  <si>
    <t>WHOLE REGISTER</t>
  </si>
  <si>
    <t>012401</t>
  </si>
  <si>
    <t>013300</t>
  </si>
  <si>
    <t>900</t>
  </si>
  <si>
    <t>19</t>
  </si>
  <si>
    <t>S202</t>
  </si>
  <si>
    <t>St Ninian's Primary School</t>
  </si>
  <si>
    <t>Adamton Road North</t>
  </si>
  <si>
    <t>KA9 2LJ</t>
  </si>
  <si>
    <t>Voters in Ayr and in Prestwick in streets commencing with ADAMTON ROAD NORTH to LANGCROFT AVENUE inclusive</t>
  </si>
  <si>
    <t>013301</t>
  </si>
  <si>
    <t>20</t>
  </si>
  <si>
    <t>Voters in streets commencing with LICHTENFELS GARDENS to WINSTON AVENUE inclusive and those listed under 'other' electors.</t>
  </si>
  <si>
    <t>014900</t>
  </si>
  <si>
    <t>21</t>
  </si>
  <si>
    <t>S203</t>
  </si>
  <si>
    <t>Kingcase Parish Church Hall</t>
  </si>
  <si>
    <t>Waterloo Road</t>
  </si>
  <si>
    <t>KA9 2AA</t>
  </si>
  <si>
    <t>Voters in Ayr and in Prestwick in streets commencing with ABBOT COURT to ARRAN PARK inclusive</t>
  </si>
  <si>
    <t>014901</t>
  </si>
  <si>
    <t>015600</t>
  </si>
  <si>
    <t>22</t>
  </si>
  <si>
    <t>Voters in streets commencing with AUCHINCRUIVE AVENUE to BRUCE AVENUE inclusive</t>
  </si>
  <si>
    <t>015601</t>
  </si>
  <si>
    <t>23</t>
  </si>
  <si>
    <t>Voters in streets commencing with CALVINSTON ROAD to FERNBANK inclusive</t>
  </si>
  <si>
    <t>016900</t>
  </si>
  <si>
    <t>24</t>
  </si>
  <si>
    <t>Voters in streets commencing with FERNBANK COURT  to MOOR PARK CRESCENT inclusive</t>
  </si>
  <si>
    <t>016901</t>
  </si>
  <si>
    <t>017600</t>
  </si>
  <si>
    <t>25</t>
  </si>
  <si>
    <t>Voters in streets commencing with MOOR PARK PLACE to ROSEMOUNT GARDENS</t>
  </si>
  <si>
    <t>017601</t>
  </si>
  <si>
    <t>018300</t>
  </si>
  <si>
    <t>26</t>
  </si>
  <si>
    <t>RYLANDS to WOODPARK SPRUCE HOUSE Inclusive and those listed under 'other electors'.</t>
  </si>
  <si>
    <t>018301</t>
  </si>
  <si>
    <t>27</t>
  </si>
  <si>
    <t>S301</t>
  </si>
  <si>
    <t xml:space="preserve">Heathfield Primary School </t>
  </si>
  <si>
    <t>Heathfield Road</t>
  </si>
  <si>
    <t>Ayr</t>
  </si>
  <si>
    <t>KA8 9DR</t>
  </si>
  <si>
    <t>Voters in streets commencing with ANNPIT ROAD to MARYFIELD PLACE  inclusive</t>
  </si>
  <si>
    <t>LSAC03</t>
  </si>
  <si>
    <t>28</t>
  </si>
  <si>
    <t xml:space="preserve">Voters in streets commencing with MARYFIELD ROAD to WOODFIELD ROAD and those listed under 'other electors'  inclusive </t>
  </si>
  <si>
    <t>29</t>
  </si>
  <si>
    <t>S309</t>
  </si>
  <si>
    <t>012300</t>
  </si>
  <si>
    <t>30</t>
  </si>
  <si>
    <t>S302</t>
  </si>
  <si>
    <t>Heathfield Community Centre</t>
  </si>
  <si>
    <t>West Sanquhar Road</t>
  </si>
  <si>
    <t>KA8 9HP</t>
  </si>
  <si>
    <t>Voters in streets commencing with ALEXANDRIA TERRACE to NORTH PARK AVENUE inclusive</t>
  </si>
  <si>
    <t>012301</t>
  </si>
  <si>
    <t>012900</t>
  </si>
  <si>
    <t>31</t>
  </si>
  <si>
    <t>Voters in streets commencing with NORTHFIELD AVENUE to WHITTLE ROAD inclusive and those listed under 'other' electors</t>
  </si>
  <si>
    <t>012901</t>
  </si>
  <si>
    <t>013500</t>
  </si>
  <si>
    <t>32</t>
  </si>
  <si>
    <t>S303</t>
  </si>
  <si>
    <t>Whitletts Activity Centre</t>
  </si>
  <si>
    <t>Glenmuir Place</t>
  </si>
  <si>
    <t>KA8 9RW</t>
  </si>
  <si>
    <t>013501</t>
  </si>
  <si>
    <t>014300</t>
  </si>
  <si>
    <t>33</t>
  </si>
  <si>
    <t>S304</t>
  </si>
  <si>
    <t>Lochside Community Education Centre</t>
  </si>
  <si>
    <t>Lochside Road</t>
  </si>
  <si>
    <t>KA8 9LH</t>
  </si>
  <si>
    <t>Voters in streets commecing with BACK HAWKHILL AVENUE to GOULD STREET</t>
  </si>
  <si>
    <t>014301</t>
  </si>
  <si>
    <t>015100</t>
  </si>
  <si>
    <t>34</t>
  </si>
  <si>
    <t>Voters in streets commencing with HAWKHILL AVENUE and in to SOMERSET GARDENS</t>
  </si>
  <si>
    <t>015101</t>
  </si>
  <si>
    <t>015800</t>
  </si>
  <si>
    <t>35</t>
  </si>
  <si>
    <t>Voters in streets commencing with SOMERSET ROAD  to WILSON STREET and those listed under 'other electors'</t>
  </si>
  <si>
    <t>015801</t>
  </si>
  <si>
    <t>016400</t>
  </si>
  <si>
    <t>36</t>
  </si>
  <si>
    <t>S305</t>
  </si>
  <si>
    <t>Carnegie Library</t>
  </si>
  <si>
    <t>12 Main Street</t>
  </si>
  <si>
    <t>KA8 8EB</t>
  </si>
  <si>
    <t>016401</t>
  </si>
  <si>
    <t>017000</t>
  </si>
  <si>
    <t>37</t>
  </si>
  <si>
    <t>S306</t>
  </si>
  <si>
    <t>017001</t>
  </si>
  <si>
    <t>017800</t>
  </si>
  <si>
    <t>38</t>
  </si>
  <si>
    <t>S307</t>
  </si>
  <si>
    <t>Dalmilling Primary School</t>
  </si>
  <si>
    <t>Dalmilling Drive</t>
  </si>
  <si>
    <t>KA8 0PD</t>
  </si>
  <si>
    <t>Voters in streets commencing with BLUEBELL GROVE to HIGH THORNYFLAT WYND inclusive</t>
  </si>
  <si>
    <t>017801</t>
  </si>
  <si>
    <t>018400</t>
  </si>
  <si>
    <t>39</t>
  </si>
  <si>
    <t xml:space="preserve">Voters in streets commencing with MAIN ROAD AYR to THORNYFLAT PLACE </t>
  </si>
  <si>
    <t>018401</t>
  </si>
  <si>
    <t>40</t>
  </si>
  <si>
    <t>Voters in streets commencing with THORNYFLAT ROAD to WHITLETTS ROAD inclusive and those listed under 'other electors'</t>
  </si>
  <si>
    <t>019700</t>
  </si>
  <si>
    <t>41</t>
  </si>
  <si>
    <t>S308</t>
  </si>
  <si>
    <t>Ayr Academy</t>
  </si>
  <si>
    <t>University Avenue</t>
  </si>
  <si>
    <t>KA8 0SZ</t>
  </si>
  <si>
    <t>Voters in streets commencing with BEECHGROVE to DUNLOP TERRACE inclusive</t>
  </si>
  <si>
    <t>019701</t>
  </si>
  <si>
    <t>020400</t>
  </si>
  <si>
    <t>000281</t>
  </si>
  <si>
    <t>000300</t>
  </si>
  <si>
    <t>42</t>
  </si>
  <si>
    <t>Voters in streets commencing with HAYHILL to UNIVERSITY AVENUE inclusive and those listed under 'other' electors.</t>
  </si>
  <si>
    <t>020401</t>
  </si>
  <si>
    <t>021000</t>
  </si>
  <si>
    <t>000301</t>
  </si>
  <si>
    <t>000320</t>
  </si>
  <si>
    <t>43</t>
  </si>
  <si>
    <t>S401</t>
  </si>
  <si>
    <t>Church of Jesus Christ of LDS Hall</t>
  </si>
  <si>
    <t>Mossgiel Road</t>
  </si>
  <si>
    <t>KA7 1DB</t>
  </si>
  <si>
    <t>LSAC04</t>
  </si>
  <si>
    <t>44</t>
  </si>
  <si>
    <t>S403</t>
  </si>
  <si>
    <t>Voters in streets commencing ALDER BANK to CRAIGSTON AVENUE inclusive</t>
  </si>
  <si>
    <t>011500</t>
  </si>
  <si>
    <t>45</t>
  </si>
  <si>
    <t>Voters in streets commencing CROFTHEAD ROAD to GLENCONNER PLACE inclusive</t>
  </si>
  <si>
    <t>011501</t>
  </si>
  <si>
    <t>46</t>
  </si>
  <si>
    <t>Voters in streets commencing GLENCONNER ROAD to MASONHILL ROAD inclusive</t>
  </si>
  <si>
    <t>013000</t>
  </si>
  <si>
    <t>47</t>
  </si>
  <si>
    <t>Voters in streets commencing MOSSGEIL ROAD to WHITEFORD VIEW inclusive and those listed under 'other electors'</t>
  </si>
  <si>
    <t>013001</t>
  </si>
  <si>
    <t>013700</t>
  </si>
  <si>
    <t>48</t>
  </si>
  <si>
    <t>S402</t>
  </si>
  <si>
    <t>Castlehill Church Hall</t>
  </si>
  <si>
    <t>1 Old Hillfoot Road</t>
  </si>
  <si>
    <t>Voters in streets commencing BELMONT AVENUE to CHALMERS AVENUE</t>
  </si>
  <si>
    <t>013701</t>
  </si>
  <si>
    <t>014200</t>
  </si>
  <si>
    <t>49</t>
  </si>
  <si>
    <t>Voters in CHALMERS ROAD to SOUTHFIELD PARK inclusive of those listed under 'other electors'</t>
  </si>
  <si>
    <t>014201</t>
  </si>
  <si>
    <t>014700</t>
  </si>
  <si>
    <t>50</t>
  </si>
  <si>
    <t>S404</t>
  </si>
  <si>
    <t>Belmont Academy</t>
  </si>
  <si>
    <t>Nursery Avenue</t>
  </si>
  <si>
    <t>KA7 3SN</t>
  </si>
  <si>
    <t>Voters in streets commencing with ANDERSON CRESCENT to FENWICKLAND PLACE inclusive</t>
  </si>
  <si>
    <t>014701</t>
  </si>
  <si>
    <t>015400</t>
  </si>
  <si>
    <t>51</t>
  </si>
  <si>
    <t>Voters in streets commencing with GLENDALE CRESCENT to WOODLANDS CRESCENT  inclusive and those listed under 'other' electors.</t>
  </si>
  <si>
    <t>015401</t>
  </si>
  <si>
    <t>016000</t>
  </si>
  <si>
    <t>52</t>
  </si>
  <si>
    <t>S406</t>
  </si>
  <si>
    <t>016001</t>
  </si>
  <si>
    <t>016700</t>
  </si>
  <si>
    <t>53</t>
  </si>
  <si>
    <t>S405</t>
  </si>
  <si>
    <t>Kincaidston and Belmont Bowling Club</t>
  </si>
  <si>
    <t>18 Bracken Park</t>
  </si>
  <si>
    <t>KA7 3XB</t>
  </si>
  <si>
    <t>Voters in streets commencing with BANKFIELD PARK to KINCAIDSTON DRIVE (Numbers 1-108)</t>
  </si>
  <si>
    <t>016701</t>
  </si>
  <si>
    <t>017300</t>
  </si>
  <si>
    <t>54</t>
  </si>
  <si>
    <t>Voters in KINCAIDSTON DRIVE (Numbers 109-182) to TREEFOIL PLACE including those listed under 'other electors'</t>
  </si>
  <si>
    <t>017301</t>
  </si>
  <si>
    <t>017900</t>
  </si>
  <si>
    <t>55</t>
  </si>
  <si>
    <t>S501</t>
  </si>
  <si>
    <t>St Margarets RC Cathedral Church Hall</t>
  </si>
  <si>
    <t>John Street</t>
  </si>
  <si>
    <t>KA8 0BS</t>
  </si>
  <si>
    <t>LSAC05</t>
  </si>
  <si>
    <t>011000</t>
  </si>
  <si>
    <t>56</t>
  </si>
  <si>
    <t>S502</t>
  </si>
  <si>
    <t>Holy Trinity Church Hall</t>
  </si>
  <si>
    <t>Fullarton Street</t>
  </si>
  <si>
    <t>KA7 1UB</t>
  </si>
  <si>
    <t>011001</t>
  </si>
  <si>
    <t>011900</t>
  </si>
  <si>
    <t>57</t>
  </si>
  <si>
    <t>S503</t>
  </si>
  <si>
    <t>011901</t>
  </si>
  <si>
    <t>58</t>
  </si>
  <si>
    <t>S504</t>
  </si>
  <si>
    <t>Doonfoot Primary School</t>
  </si>
  <si>
    <t>Abbot's Way</t>
  </si>
  <si>
    <t>KA7 4HJ</t>
  </si>
  <si>
    <t>Voters in streets commencing with ABBOT'S CRESCENT to DOONFOOT ROAD inclusive</t>
  </si>
  <si>
    <t>59</t>
  </si>
  <si>
    <t>Voters in streets commencing with DOONVIEW GARDENS to KILBRANDON WAY inclusive</t>
  </si>
  <si>
    <t>60</t>
  </si>
  <si>
    <t>Voters in streets commencing with KINTYRE AVENUE to CASTLEVIEW, DOONFOOT inclusive and those listed under 'other' electors</t>
  </si>
  <si>
    <t>015000</t>
  </si>
  <si>
    <t>61</t>
  </si>
  <si>
    <t>S505</t>
  </si>
  <si>
    <t>Alloway Primary School</t>
  </si>
  <si>
    <t>Doonholm Road</t>
  </si>
  <si>
    <t>KA7 4QQ</t>
  </si>
  <si>
    <t>Voters in Doonholm Cottages and in streets commencing with BATHURST DRIVE to LEEWARD PARK inclusive</t>
  </si>
  <si>
    <t>015001</t>
  </si>
  <si>
    <t>62</t>
  </si>
  <si>
    <t>S505 part and S506 part</t>
  </si>
  <si>
    <t>Voters S505 in streets commencing MARTNAHAM WAY to WOODEND ROAD and those listed under 'other electors' and those in S506 in AUCHENBEG CRESCENT to LAUGHLANGLEN ROAD inclusive</t>
  </si>
  <si>
    <t>016600</t>
  </si>
  <si>
    <t>63</t>
  </si>
  <si>
    <t>S506 part and S508</t>
  </si>
  <si>
    <t>Voters in S506 in streets commencing LINFERN PLACE to WOODLEA PLACE and those listed under 'other electors' and those in S508 WHOLE REGISTER</t>
  </si>
  <si>
    <t>016601</t>
  </si>
  <si>
    <t>64</t>
  </si>
  <si>
    <t>S507</t>
  </si>
  <si>
    <t>Ayr St Columbas Church Hall</t>
  </si>
  <si>
    <t>Midton Road</t>
  </si>
  <si>
    <t>KA7 2SE</t>
  </si>
  <si>
    <t>Voters in streets commencing AIRLIE COURT to CHAPELPARK ROAD inclusive</t>
  </si>
  <si>
    <t>018000</t>
  </si>
  <si>
    <t>700</t>
  </si>
  <si>
    <t>65</t>
  </si>
  <si>
    <t>Voters in streets commecing CLARK AVENUE to RONALDSHAW PARK inclusive</t>
  </si>
  <si>
    <t>018001</t>
  </si>
  <si>
    <t>018800</t>
  </si>
  <si>
    <t>66</t>
  </si>
  <si>
    <t>S507 part and S509 part</t>
  </si>
  <si>
    <t>Voters in S507 in streets commencing ROSEBANK CRESCENT to WHEATFIELD ROAD and those listed under 'other electors' and those voters in S509 in streets commencing BALLANTINE DRIVE to EWANFIELD AVENUE inclusive</t>
  </si>
  <si>
    <t>018801</t>
  </si>
  <si>
    <t>019500</t>
  </si>
  <si>
    <t>67</t>
  </si>
  <si>
    <t>S509</t>
  </si>
  <si>
    <t>Voters in streets commencing EWANFIELD GARDENS to TAYBANK DRIVE and those listed under 'other electors'</t>
  </si>
  <si>
    <t>019501</t>
  </si>
  <si>
    <t>020200</t>
  </si>
  <si>
    <t>68</t>
  </si>
  <si>
    <t>S601</t>
  </si>
  <si>
    <t>Montgomerie Hall</t>
  </si>
  <si>
    <t>60 Main Street</t>
  </si>
  <si>
    <t>Dundonald</t>
  </si>
  <si>
    <t>KA2 9HG</t>
  </si>
  <si>
    <t>Voters in streets commencing PARKTHORN COTTAGE to HILLHOUSE LODGE</t>
  </si>
  <si>
    <t>LSAC06</t>
  </si>
  <si>
    <t>010900</t>
  </si>
  <si>
    <t>69</t>
  </si>
  <si>
    <t>Voters in streets commencing KILMARNOCK ROAD TO WOODEND COTTAGE inclusive and in GATEHEAD, NEWFIELD and BROWNLEE inclusive</t>
  </si>
  <si>
    <t>010901</t>
  </si>
  <si>
    <t>011700</t>
  </si>
  <si>
    <t>70</t>
  </si>
  <si>
    <t>S602</t>
  </si>
  <si>
    <t>Loans Village Hall</t>
  </si>
  <si>
    <t>34 Main Street</t>
  </si>
  <si>
    <t>Loans</t>
  </si>
  <si>
    <t>KA10 7EX</t>
  </si>
  <si>
    <t>Whole Register</t>
  </si>
  <si>
    <t>011701</t>
  </si>
  <si>
    <t>012200</t>
  </si>
  <si>
    <t>71</t>
  </si>
  <si>
    <t>S603</t>
  </si>
  <si>
    <t>Symington Community Hall</t>
  </si>
  <si>
    <t>Main Street</t>
  </si>
  <si>
    <t>Symington</t>
  </si>
  <si>
    <t>KA1 5QE</t>
  </si>
  <si>
    <t>Voters in streets commencing BOGEND, DUNDONALD, KILMARNOCK, MONKTON and SYMINGTON commencing AUCHENLEA to KILMARNOCK ROAD (7-27 and 16-44) including DANE PARK</t>
  </si>
  <si>
    <t>012201</t>
  </si>
  <si>
    <t>72</t>
  </si>
  <si>
    <t>Voters in the remainder of  KILMARNOCK ROAD, and in HANSEL VILLAGE TO WOODPECKER GROVE and those listed under 'other electors'</t>
  </si>
  <si>
    <t>73</t>
  </si>
  <si>
    <t>S604</t>
  </si>
  <si>
    <t>Craigie Village Hall</t>
  </si>
  <si>
    <t>Craigie</t>
  </si>
  <si>
    <t>KA1 5LY</t>
  </si>
  <si>
    <t>013800</t>
  </si>
  <si>
    <t>74</t>
  </si>
  <si>
    <t>S605 and S606</t>
  </si>
  <si>
    <t>Monkton Primary School</t>
  </si>
  <si>
    <t>Station Road</t>
  </si>
  <si>
    <t>Monkton</t>
  </si>
  <si>
    <t>KA9 2PH</t>
  </si>
  <si>
    <t>013801</t>
  </si>
  <si>
    <t>014600</t>
  </si>
  <si>
    <t>75</t>
  </si>
  <si>
    <t>S607</t>
  </si>
  <si>
    <t>Tarbolton Community Campus</t>
  </si>
  <si>
    <t>Montgomerie Street</t>
  </si>
  <si>
    <t>Tarbolton</t>
  </si>
  <si>
    <t>KA5 5PY</t>
  </si>
  <si>
    <t>Voters in streets commencing SHIELDYARDS, ANNBANK to GALLOWHILL AVENUE inclusive</t>
  </si>
  <si>
    <t>014601</t>
  </si>
  <si>
    <t>015300</t>
  </si>
  <si>
    <t>76</t>
  </si>
  <si>
    <t>Voters in streets commencing GARDEN STREET, TARBOLTON TO YETT, TARBOLTON inclusive</t>
  </si>
  <si>
    <t>015301</t>
  </si>
  <si>
    <t>77</t>
  </si>
  <si>
    <t>S608 and S609 (part)</t>
  </si>
  <si>
    <t>Mossblown Activity Centre</t>
  </si>
  <si>
    <t>Mauchline Road</t>
  </si>
  <si>
    <t>Mossblown</t>
  </si>
  <si>
    <t>KA6 5BA</t>
  </si>
  <si>
    <t>S608 Whole Register and S609 BACKLOCHANS, ANNBANK to DRUMLEY DAIRY inclusive</t>
  </si>
  <si>
    <t>78</t>
  </si>
  <si>
    <t>S609</t>
  </si>
  <si>
    <t>Voters in streets commencing DRUMLEY DRIVE to MCEWAN CRESCENT inclusive</t>
  </si>
  <si>
    <t>017200</t>
  </si>
  <si>
    <t>79</t>
  </si>
  <si>
    <t>Voters in streets commencin MILLAR PLACE to ST QUIVOX, STAIR AND TARBOLTON and those listed under 'other electors'</t>
  </si>
  <si>
    <t>017201</t>
  </si>
  <si>
    <t>80</t>
  </si>
  <si>
    <t>S610</t>
  </si>
  <si>
    <t>Annbank Village Hall</t>
  </si>
  <si>
    <t>Weston Avenue</t>
  </si>
  <si>
    <t>Annbank</t>
  </si>
  <si>
    <t>KA6 5EE</t>
  </si>
  <si>
    <t>018500</t>
  </si>
  <si>
    <t>81</t>
  </si>
  <si>
    <t>S701 S703 and S702 (part)</t>
  </si>
  <si>
    <t>Coylton Activity Centre</t>
  </si>
  <si>
    <t>Hole Road</t>
  </si>
  <si>
    <t>Coylton</t>
  </si>
  <si>
    <t>KA6 6JL</t>
  </si>
  <si>
    <t>S701 and S703 WHOLE REGISTER and S702 Voters in streets commencing AYR, BELLSBANK COTTAGE TO CRAIGVIEW, COYLTON</t>
  </si>
  <si>
    <t>LSAC07</t>
  </si>
  <si>
    <t>82</t>
  </si>
  <si>
    <t>S702</t>
  </si>
  <si>
    <t>Voters in streets commencing DALBLAIR CRESCENT to JOPPA inclusive</t>
  </si>
  <si>
    <t>83</t>
  </si>
  <si>
    <t>Voters in streets commencing KINGCRAIG TO WESTFIELD COTTAGE, SUNDRUM inclusive and those listed under other electors.</t>
  </si>
  <si>
    <t>84</t>
  </si>
  <si>
    <t>S704 and S711</t>
  </si>
  <si>
    <t>Minishant IFE Wing</t>
  </si>
  <si>
    <t>Merrick Crescent</t>
  </si>
  <si>
    <t>Minishant</t>
  </si>
  <si>
    <t>KA19 8ET</t>
  </si>
  <si>
    <t>Whole Registers</t>
  </si>
  <si>
    <t>012800</t>
  </si>
  <si>
    <t>85</t>
  </si>
  <si>
    <t>S705</t>
  </si>
  <si>
    <t>Kennedy Hall</t>
  </si>
  <si>
    <t>Seaview</t>
  </si>
  <si>
    <t>Dunure</t>
  </si>
  <si>
    <t>KA7 4LX</t>
  </si>
  <si>
    <t>012801</t>
  </si>
  <si>
    <t>86</t>
  </si>
  <si>
    <t>S709 (part)</t>
  </si>
  <si>
    <t>Maybole Town Hall</t>
  </si>
  <si>
    <t>High Street</t>
  </si>
  <si>
    <t>Maybole</t>
  </si>
  <si>
    <t>KA19 7BZ</t>
  </si>
  <si>
    <t>Voters in streets commencing ACADEMY QUADRANT to KIRKOSWALD ROAD inclusive</t>
  </si>
  <si>
    <t>87</t>
  </si>
  <si>
    <t>S709 (part), S710 and S706</t>
  </si>
  <si>
    <t>Voters in streets commencing LADYCROSS PLACE to WHITEFAULDS QUADRANT;  S710 Whole Register and S706 Whole Register</t>
  </si>
  <si>
    <t>88</t>
  </si>
  <si>
    <t>S707 and S708 (part)</t>
  </si>
  <si>
    <t>S707 Whole Register and S708 voters in streets commencing with AUCHENWYND to JACK'S VIEW inclusive</t>
  </si>
  <si>
    <t>015700</t>
  </si>
  <si>
    <t>89</t>
  </si>
  <si>
    <t>S708</t>
  </si>
  <si>
    <t>Voters in streets commencing JOHN KNOX STREET to WHITEHALL COURT inclusive</t>
  </si>
  <si>
    <t>015701</t>
  </si>
  <si>
    <t>016500</t>
  </si>
  <si>
    <t>90</t>
  </si>
  <si>
    <t>S712</t>
  </si>
  <si>
    <t>Crosshill Community Education Centre</t>
  </si>
  <si>
    <t>Kirkmichael Road</t>
  </si>
  <si>
    <t>Crosshill</t>
  </si>
  <si>
    <t>KA19 7ND</t>
  </si>
  <si>
    <t>016501</t>
  </si>
  <si>
    <t>91</t>
  </si>
  <si>
    <t>S713</t>
  </si>
  <si>
    <t>McCosh Hall</t>
  </si>
  <si>
    <t>Patna Road</t>
  </si>
  <si>
    <t>Kirkmichael</t>
  </si>
  <si>
    <t>KA19 7PJ</t>
  </si>
  <si>
    <t>92</t>
  </si>
  <si>
    <t>S714</t>
  </si>
  <si>
    <t>McCandlish Hall</t>
  </si>
  <si>
    <t>Straiton</t>
  </si>
  <si>
    <t>KA19 7NF</t>
  </si>
  <si>
    <t>93</t>
  </si>
  <si>
    <t>S801</t>
  </si>
  <si>
    <t>Dailly Community Hall</t>
  </si>
  <si>
    <t>Dailly</t>
  </si>
  <si>
    <t>KA26 9NR</t>
  </si>
  <si>
    <t>LSAC08</t>
  </si>
  <si>
    <t>010700</t>
  </si>
  <si>
    <t>94</t>
  </si>
  <si>
    <t>S802, S811 and S813</t>
  </si>
  <si>
    <t>Girvan Academy</t>
  </si>
  <si>
    <t>The Avenue</t>
  </si>
  <si>
    <t>Girvan</t>
  </si>
  <si>
    <t>KA26 9DD</t>
  </si>
  <si>
    <t>010701</t>
  </si>
  <si>
    <t>011400</t>
  </si>
  <si>
    <t>95</t>
  </si>
  <si>
    <t xml:space="preserve">S803 </t>
  </si>
  <si>
    <t>011401</t>
  </si>
  <si>
    <t>96</t>
  </si>
  <si>
    <t xml:space="preserve"> S804</t>
  </si>
  <si>
    <t>KA26 9DW</t>
  </si>
  <si>
    <t>Voters in ARDWELL COTTAGE to INGLIS WAY inclusive</t>
  </si>
  <si>
    <t>013100</t>
  </si>
  <si>
    <t>97</t>
  </si>
  <si>
    <t xml:space="preserve">S804 </t>
  </si>
  <si>
    <t>Voters in KERR COURT to SYCAMORE DRIVE inclusive</t>
  </si>
  <si>
    <t>013101</t>
  </si>
  <si>
    <t>014000</t>
  </si>
  <si>
    <t>98</t>
  </si>
  <si>
    <t>S804 (part) and S812</t>
  </si>
  <si>
    <t>Wesley Road</t>
  </si>
  <si>
    <t>S804 Voters in THE CHALET, SHALLOCH MILL, WOODLAND COTTAGE/FARM AND CURRARIE FARM, LENDALFOOT inclusive and S812 WHOLE REGISTER</t>
  </si>
  <si>
    <t>014001</t>
  </si>
  <si>
    <t>99</t>
  </si>
  <si>
    <t>S805</t>
  </si>
  <si>
    <t>Lendalfoot Hall</t>
  </si>
  <si>
    <t>Lendalfoot</t>
  </si>
  <si>
    <t>KA26 0JW</t>
  </si>
  <si>
    <t>100</t>
  </si>
  <si>
    <t>S806</t>
  </si>
  <si>
    <t>Barr Community Education Centre</t>
  </si>
  <si>
    <t>Stinchar Road</t>
  </si>
  <si>
    <t>Barr</t>
  </si>
  <si>
    <t>KA26 9TW</t>
  </si>
  <si>
    <t>015200</t>
  </si>
  <si>
    <t>101</t>
  </si>
  <si>
    <t>S807</t>
  </si>
  <si>
    <t>Barrhill Memorial  Hall</t>
  </si>
  <si>
    <t>Barrhill</t>
  </si>
  <si>
    <t>KA26 0QP</t>
  </si>
  <si>
    <t>015201</t>
  </si>
  <si>
    <t>102</t>
  </si>
  <si>
    <t>S808 and S810</t>
  </si>
  <si>
    <t>Colmonell Community Education Centre</t>
  </si>
  <si>
    <t>Colmonell</t>
  </si>
  <si>
    <t>KA26 0RY</t>
  </si>
  <si>
    <t>103</t>
  </si>
  <si>
    <t>S809</t>
  </si>
  <si>
    <t>Ballantrae Community Education Centre</t>
  </si>
  <si>
    <t>Ballantrae</t>
  </si>
  <si>
    <t>KA26 0NH</t>
  </si>
  <si>
    <t>104</t>
  </si>
  <si>
    <t>S814</t>
  </si>
  <si>
    <t>Maidens Church Hall</t>
  </si>
  <si>
    <t>Kirkoswald Road</t>
  </si>
  <si>
    <t>Maidens</t>
  </si>
  <si>
    <t>KA26 9NT</t>
  </si>
  <si>
    <t>105</t>
  </si>
  <si>
    <t>S815</t>
  </si>
  <si>
    <t xml:space="preserve">Kirkoswald Church </t>
  </si>
  <si>
    <t>Kirk Road</t>
  </si>
  <si>
    <t>Kirkoswald</t>
  </si>
  <si>
    <t>KA19 8HZ</t>
  </si>
  <si>
    <t>017100</t>
  </si>
  <si>
    <t>Nos of spare Ordinary Ballot Books</t>
  </si>
  <si>
    <t>Nos of Ordinary Ballot Books</t>
  </si>
  <si>
    <t>Tendered Spare Ballot Books</t>
  </si>
  <si>
    <t>Tendered Ballot Books</t>
  </si>
  <si>
    <t>Ward 1</t>
  </si>
  <si>
    <t>Ward 2</t>
  </si>
  <si>
    <t>Kingcase Church Hall</t>
  </si>
  <si>
    <t>Ward 3</t>
  </si>
  <si>
    <t>Heathfield Primary School</t>
  </si>
  <si>
    <t>Ward 4</t>
  </si>
  <si>
    <t>Church LDS</t>
  </si>
  <si>
    <t>Ward 5</t>
  </si>
  <si>
    <t>St Columba's Church Hall</t>
  </si>
  <si>
    <t>Ward 6</t>
  </si>
  <si>
    <t xml:space="preserve">Mossblown Activity Centre  </t>
  </si>
  <si>
    <t>Ward 7</t>
  </si>
  <si>
    <t xml:space="preserve">Maybole Town Hall </t>
  </si>
  <si>
    <t>Ward 8</t>
  </si>
  <si>
    <t xml:space="preserve">Girvan Academy </t>
  </si>
  <si>
    <t>141</t>
  </si>
  <si>
    <t>Address 3</t>
  </si>
  <si>
    <t>Address 4 Postcode</t>
  </si>
  <si>
    <t>Postals Ward 1</t>
  </si>
  <si>
    <t>010000</t>
  </si>
  <si>
    <t>Muirhead</t>
  </si>
  <si>
    <t>Muirhead Activity Centre - Largest Polling Place</t>
  </si>
  <si>
    <t>Spare Ballot Papers</t>
  </si>
  <si>
    <t>019901</t>
  </si>
  <si>
    <t>023900</t>
  </si>
  <si>
    <t>Spare Tendered Ballot Books</t>
  </si>
  <si>
    <t>000400</t>
  </si>
  <si>
    <t>Postals  - Ward 2</t>
  </si>
  <si>
    <t>Kingcase Church Hall largest polling place</t>
  </si>
  <si>
    <t>023000</t>
  </si>
  <si>
    <t>000360</t>
  </si>
  <si>
    <t>Postals - Ward 3</t>
  </si>
  <si>
    <t>Heathfield Primary School largest polling place.</t>
  </si>
  <si>
    <t>021001</t>
  </si>
  <si>
    <t>023200</t>
  </si>
  <si>
    <t>000321</t>
  </si>
  <si>
    <t>000380</t>
  </si>
  <si>
    <t>Postals - Ward 4</t>
  </si>
  <si>
    <t>Church of the LDS Hall largest polling place.</t>
  </si>
  <si>
    <t>017901</t>
  </si>
  <si>
    <t>021400</t>
  </si>
  <si>
    <t>000340</t>
  </si>
  <si>
    <t>Postals - Ward 5</t>
  </si>
  <si>
    <t xml:space="preserve"> Ayr St Columbas Church Hall largest polling place</t>
  </si>
  <si>
    <t>020201</t>
  </si>
  <si>
    <t>022800</t>
  </si>
  <si>
    <t>Postals - Ward 6</t>
  </si>
  <si>
    <t>Mossblown Activity Centre  largest polling place</t>
  </si>
  <si>
    <t>018501</t>
  </si>
  <si>
    <t>Postals - Ward 7</t>
  </si>
  <si>
    <t>Maybole Town Hall largest polling place</t>
  </si>
  <si>
    <t>020600</t>
  </si>
  <si>
    <t>Postals - Ward 8</t>
  </si>
  <si>
    <t>Girvan Academy largest polling place.</t>
  </si>
  <si>
    <t>17101</t>
  </si>
  <si>
    <t>021100</t>
  </si>
  <si>
    <t>LOCAL GOVERNMENT ELECTIONS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</si>
</sst>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Arial"/>
      <family val="2"/>
    </font>
    <font>
      <b/>
      <sz val="10"/>
      <color theme="1"/>
      <name val="Arial"/>
      <family val="2"/>
    </font>
    <font>
      <b/>
      <u/>
      <sz val="10"/>
      <color theme="1"/>
      <name val="Arial"/>
      <family val="2"/>
    </font>
    <font>
      <i/>
      <sz val="10"/>
      <color theme="1"/>
      <name val="Arial"/>
      <family val="2"/>
    </font>
    <font>
      <b/>
      <i/>
      <sz val="10"/>
      <color theme="1"/>
      <name val="Arial"/>
      <family val="2"/>
    </font>
    <font>
      <i/>
      <sz val="10"/>
      <color indexed="8"/>
      <name val="Arial"/>
      <family val="2"/>
    </font>
    <font>
      <i/>
      <u val="double"/>
      <sz val="10"/>
      <color theme="1"/>
      <name val="Arial"/>
      <family val="2"/>
    </font>
    <font>
      <sz val="10"/>
      <name val="Arial"/>
      <family val="2"/>
    </font>
    <font>
      <b/>
      <sz val="16"/>
      <color theme="1"/>
      <name val="Arial"/>
      <family val="2"/>
    </font>
    <font>
      <sz val="16"/>
      <color theme="1"/>
      <name val="Arial"/>
      <family val="2"/>
    </font>
    <font>
      <b/>
      <i/>
      <sz val="10"/>
      <name val="Arial"/>
      <family val="2"/>
    </font>
    <font>
      <sz val="11"/>
      <name val="Arial"/>
      <family val="2"/>
    </font>
    <font>
      <sz val="11"/>
      <color theme="1"/>
      <name val="Arial"/>
      <family val="2"/>
    </font>
    <font>
      <b/>
      <sz val="11"/>
      <color theme="1"/>
      <name val="Arial"/>
      <family val="2"/>
    </font>
    <font>
      <sz val="11"/>
      <color rgb="FFFF0000"/>
      <name val="Arial"/>
      <family val="2"/>
    </font>
    <font>
      <sz val="11"/>
      <color theme="1"/>
      <name val="Calibri"/>
      <family val="2"/>
      <scheme val="minor"/>
    </font>
    <font>
      <sz val="11"/>
      <color rgb="FF000000"/>
      <name val="Arial"/>
      <family val="2"/>
    </font>
    <font>
      <sz val="11"/>
      <color theme="1"/>
      <name val="Arial"/>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9D9D9"/>
        <bgColor indexed="64"/>
      </patternFill>
    </fill>
  </fills>
  <borders count="1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6" fillId="0" borderId="0" applyFont="0" applyFill="0" applyBorder="0" applyAlignment="0" applyProtection="0"/>
  </cellStyleXfs>
  <cellXfs count="152">
    <xf numFmtId="0" fontId="0" fillId="0" borderId="0" xfId="0"/>
    <xf numFmtId="0" fontId="1" fillId="0" borderId="2" xfId="0" applyFont="1" applyBorder="1" applyAlignment="1">
      <alignment horizontal="center" vertical="center"/>
    </xf>
    <xf numFmtId="49" fontId="1" fillId="0" borderId="2" xfId="0" applyNumberFormat="1"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3" xfId="0" applyFont="1" applyBorder="1" applyAlignment="1">
      <alignment horizontal="center" vertical="center" wrapText="1"/>
    </xf>
    <xf numFmtId="3" fontId="1" fillId="0" borderId="2" xfId="0" applyNumberFormat="1" applyFont="1" applyBorder="1" applyAlignment="1">
      <alignment horizontal="center" vertical="center"/>
    </xf>
    <xf numFmtId="0" fontId="3" fillId="0" borderId="0" xfId="0" applyFont="1" applyAlignment="1">
      <alignment horizontal="center" vertical="center" wrapText="1"/>
    </xf>
    <xf numFmtId="49" fontId="1" fillId="0" borderId="0" xfId="0" applyNumberFormat="1" applyFont="1" applyAlignment="1">
      <alignment horizontal="center" vertical="center"/>
    </xf>
    <xf numFmtId="0" fontId="1" fillId="0" borderId="0" xfId="0" applyFont="1"/>
    <xf numFmtId="0" fontId="1" fillId="0" borderId="0" xfId="0" applyFont="1" applyAlignment="1">
      <alignment horizontal="left" vertical="center" wrapText="1" indent="1"/>
    </xf>
    <xf numFmtId="0" fontId="5"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wrapText="1" indent="1"/>
    </xf>
    <xf numFmtId="0" fontId="1" fillId="0" borderId="0" xfId="0" applyFont="1" applyAlignment="1">
      <alignment vertical="center" wrapText="1"/>
    </xf>
    <xf numFmtId="0" fontId="3" fillId="0" borderId="1" xfId="0" applyFont="1" applyBorder="1" applyAlignment="1">
      <alignment horizontal="left" vertical="center" wrapText="1" indent="1"/>
    </xf>
    <xf numFmtId="0" fontId="7" fillId="0" borderId="0" xfId="0" applyFont="1" applyAlignment="1">
      <alignment horizontal="center" vertical="center"/>
    </xf>
    <xf numFmtId="49" fontId="3" fillId="0" borderId="0" xfId="0" applyNumberFormat="1" applyFont="1" applyAlignment="1">
      <alignment horizontal="left" vertical="center" wrapText="1" inden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left" vertical="center" wrapText="1" indent="1"/>
    </xf>
    <xf numFmtId="49" fontId="8" fillId="3" borderId="2" xfId="0" applyNumberFormat="1" applyFont="1" applyFill="1" applyBorder="1" applyAlignment="1">
      <alignment horizontal="center" vertical="center"/>
    </xf>
    <xf numFmtId="3" fontId="8" fillId="3" borderId="2" xfId="0" applyNumberFormat="1" applyFont="1" applyFill="1" applyBorder="1" applyAlignment="1">
      <alignment horizontal="center" vertical="center"/>
    </xf>
    <xf numFmtId="0" fontId="8" fillId="0" borderId="2" xfId="0" applyFont="1" applyBorder="1" applyAlignment="1">
      <alignment horizontal="center" vertical="center"/>
    </xf>
    <xf numFmtId="0" fontId="10" fillId="0" borderId="0" xfId="0" applyFont="1" applyAlignment="1">
      <alignment vertical="center"/>
    </xf>
    <xf numFmtId="0" fontId="2" fillId="0" borderId="0" xfId="0" applyFont="1"/>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indent="1"/>
    </xf>
    <xf numFmtId="0" fontId="1" fillId="0" borderId="0" xfId="0" applyFont="1" applyAlignment="1">
      <alignment horizontal="left" vertical="center" indent="1"/>
    </xf>
    <xf numFmtId="3"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wrapText="1"/>
    </xf>
    <xf numFmtId="49" fontId="1" fillId="3" borderId="2" xfId="0" applyNumberFormat="1" applyFont="1" applyFill="1" applyBorder="1" applyAlignment="1">
      <alignment horizontal="center" vertical="center"/>
    </xf>
    <xf numFmtId="3" fontId="1" fillId="3" borderId="2" xfId="0" applyNumberFormat="1" applyFont="1" applyFill="1" applyBorder="1" applyAlignment="1">
      <alignment horizontal="center" vertical="center"/>
    </xf>
    <xf numFmtId="49" fontId="8" fillId="0" borderId="2" xfId="0" applyNumberFormat="1" applyFont="1" applyBorder="1" applyAlignment="1">
      <alignment horizontal="center" vertical="center"/>
    </xf>
    <xf numFmtId="3" fontId="8" fillId="0" borderId="2" xfId="0" applyNumberFormat="1" applyFont="1" applyBorder="1" applyAlignment="1">
      <alignment horizontal="center" vertical="center"/>
    </xf>
    <xf numFmtId="49" fontId="11"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5" fillId="4" borderId="3"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0" xfId="0" applyFont="1" applyAlignment="1">
      <alignment horizontal="left" vertical="center" wrapText="1"/>
    </xf>
    <xf numFmtId="49"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left" vertical="center" wrapText="1" indent="1"/>
    </xf>
    <xf numFmtId="0" fontId="12" fillId="0" borderId="2" xfId="0" applyFont="1" applyBorder="1" applyAlignment="1">
      <alignment horizontal="left" vertical="center" indent="1"/>
    </xf>
    <xf numFmtId="49" fontId="13" fillId="0" borderId="2" xfId="0" applyNumberFormat="1" applyFont="1" applyBorder="1" applyAlignment="1">
      <alignment horizontal="center" vertical="center"/>
    </xf>
    <xf numFmtId="3" fontId="13" fillId="0" borderId="2" xfId="0" applyNumberFormat="1" applyFont="1" applyBorder="1" applyAlignment="1">
      <alignment horizontal="center" vertical="center"/>
    </xf>
    <xf numFmtId="0" fontId="13"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left" vertical="center"/>
    </xf>
    <xf numFmtId="49"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left" vertical="center" wrapText="1" indent="1"/>
    </xf>
    <xf numFmtId="0" fontId="14" fillId="0" borderId="2" xfId="0" applyFont="1" applyBorder="1" applyAlignment="1">
      <alignment horizontal="left" vertical="center"/>
    </xf>
    <xf numFmtId="0" fontId="15" fillId="0" borderId="2" xfId="0" applyFont="1" applyBorder="1" applyAlignment="1">
      <alignment horizontal="left" vertical="center" wrapText="1" indent="1"/>
    </xf>
    <xf numFmtId="49" fontId="14" fillId="0" borderId="2" xfId="0" applyNumberFormat="1" applyFont="1" applyBorder="1" applyAlignment="1">
      <alignment horizontal="center" vertical="center" wrapText="1"/>
    </xf>
    <xf numFmtId="0" fontId="13" fillId="0" borderId="2" xfId="0" applyFont="1" applyBorder="1" applyAlignment="1">
      <alignment horizontal="left" vertical="center" wrapText="1" indent="1"/>
    </xf>
    <xf numFmtId="0" fontId="13" fillId="0" borderId="2" xfId="0" applyFont="1" applyBorder="1" applyAlignment="1">
      <alignment horizontal="left" vertical="center"/>
    </xf>
    <xf numFmtId="0" fontId="13" fillId="0" borderId="2" xfId="0" applyFont="1" applyBorder="1" applyAlignment="1">
      <alignment vertical="center"/>
    </xf>
    <xf numFmtId="0" fontId="13" fillId="0" borderId="2" xfId="0" applyFont="1" applyBorder="1" applyAlignment="1">
      <alignment horizontal="left" vertical="center" indent="1"/>
    </xf>
    <xf numFmtId="0" fontId="13" fillId="0" borderId="2"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2" xfId="0" applyFont="1" applyFill="1" applyBorder="1" applyAlignment="1">
      <alignment horizontal="left" vertical="center" wrapText="1" indent="1"/>
    </xf>
    <xf numFmtId="0" fontId="12" fillId="3" borderId="2" xfId="0" applyFont="1" applyFill="1" applyBorder="1" applyAlignment="1">
      <alignment horizontal="left" vertical="center" indent="1"/>
    </xf>
    <xf numFmtId="0" fontId="12" fillId="0" borderId="2" xfId="0" applyFont="1" applyBorder="1" applyAlignment="1">
      <alignment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wrapText="1" indent="1"/>
    </xf>
    <xf numFmtId="0" fontId="13" fillId="0" borderId="0" xfId="0" applyFont="1" applyAlignment="1">
      <alignment horizontal="left" vertical="center" indent="1"/>
    </xf>
    <xf numFmtId="0" fontId="13" fillId="0" borderId="0" xfId="0" applyFont="1" applyAlignment="1">
      <alignment horizontal="left" vertical="center"/>
    </xf>
    <xf numFmtId="0" fontId="13" fillId="0" borderId="0" xfId="0" applyFont="1" applyAlignment="1">
      <alignment horizontal="left" vertical="center" wrapText="1"/>
    </xf>
    <xf numFmtId="0" fontId="4" fillId="0" borderId="0" xfId="0" applyFont="1" applyAlignment="1">
      <alignment horizontal="center" vertical="center"/>
    </xf>
    <xf numFmtId="3" fontId="13" fillId="0" borderId="2" xfId="0" applyNumberFormat="1" applyFont="1" applyBorder="1" applyAlignment="1">
      <alignment horizontal="center"/>
    </xf>
    <xf numFmtId="0" fontId="13" fillId="0" borderId="2" xfId="0" applyFont="1" applyBorder="1" applyAlignment="1">
      <alignment horizontal="center"/>
    </xf>
    <xf numFmtId="3" fontId="14" fillId="4" borderId="2" xfId="0" applyNumberFormat="1" applyFont="1" applyFill="1" applyBorder="1" applyAlignment="1">
      <alignment horizontal="center" vertical="center" wrapText="1"/>
    </xf>
    <xf numFmtId="3" fontId="14" fillId="4" borderId="2" xfId="0" applyNumberFormat="1" applyFont="1" applyFill="1" applyBorder="1" applyAlignment="1">
      <alignment horizontal="center" vertical="center"/>
    </xf>
    <xf numFmtId="0" fontId="5" fillId="0" borderId="2" xfId="0" applyFont="1" applyBorder="1" applyAlignment="1">
      <alignment vertical="center"/>
    </xf>
    <xf numFmtId="0" fontId="13" fillId="0" borderId="2" xfId="1" applyNumberFormat="1" applyFont="1" applyBorder="1" applyAlignment="1">
      <alignment horizontal="center" vertical="center"/>
    </xf>
    <xf numFmtId="3" fontId="14" fillId="4" borderId="11" xfId="0" applyNumberFormat="1" applyFont="1" applyFill="1" applyBorder="1" applyAlignment="1">
      <alignment horizontal="center" vertical="center"/>
    </xf>
    <xf numFmtId="3" fontId="13" fillId="0" borderId="3" xfId="0" applyNumberFormat="1" applyFont="1" applyBorder="1" applyAlignment="1">
      <alignment horizontal="center"/>
    </xf>
    <xf numFmtId="3" fontId="14" fillId="4" borderId="13" xfId="0" applyNumberFormat="1" applyFont="1" applyFill="1" applyBorder="1" applyAlignment="1">
      <alignment horizontal="center" vertical="center" wrapText="1"/>
    </xf>
    <xf numFmtId="3" fontId="13" fillId="0" borderId="14" xfId="0" applyNumberFormat="1" applyFont="1" applyBorder="1" applyAlignment="1">
      <alignment horizontal="center"/>
    </xf>
    <xf numFmtId="49" fontId="13" fillId="0" borderId="2" xfId="0" applyNumberFormat="1" applyFont="1" applyBorder="1" applyAlignment="1">
      <alignment horizontal="left" vertical="center" indent="1"/>
    </xf>
    <xf numFmtId="49" fontId="1" fillId="0" borderId="0" xfId="0" applyNumberFormat="1" applyFont="1" applyAlignment="1">
      <alignment horizontal="left" vertical="center" indent="1"/>
    </xf>
    <xf numFmtId="3" fontId="14" fillId="5" borderId="2" xfId="0" applyNumberFormat="1" applyFont="1" applyFill="1" applyBorder="1" applyAlignment="1">
      <alignment horizontal="center" vertical="center"/>
    </xf>
    <xf numFmtId="49" fontId="13" fillId="0" borderId="2" xfId="0" applyNumberFormat="1" applyFont="1" applyBorder="1" applyAlignment="1">
      <alignment horizontal="center" vertical="center" indent="1"/>
    </xf>
    <xf numFmtId="0" fontId="13" fillId="0" borderId="2" xfId="0" applyFont="1" applyBorder="1" applyAlignment="1">
      <alignment horizontal="center" vertical="center" indent="1"/>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horizontal="left" vertical="center" indent="1"/>
    </xf>
    <xf numFmtId="0" fontId="13" fillId="0" borderId="12" xfId="0" applyFont="1" applyBorder="1" applyAlignment="1">
      <alignment horizontal="center" vertical="center" indent="1"/>
    </xf>
    <xf numFmtId="49" fontId="2" fillId="6" borderId="2"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3" fillId="0" borderId="2" xfId="0" applyNumberFormat="1" applyFont="1" applyBorder="1" applyAlignment="1">
      <alignment horizontal="center" vertical="center" wrapText="1"/>
    </xf>
    <xf numFmtId="49" fontId="13" fillId="5" borderId="2" xfId="0" applyNumberFormat="1" applyFont="1" applyFill="1" applyBorder="1" applyAlignment="1">
      <alignment horizontal="center" vertical="center" wrapText="1"/>
    </xf>
    <xf numFmtId="0" fontId="14" fillId="6" borderId="2" xfId="0" applyFont="1" applyFill="1" applyBorder="1" applyAlignment="1">
      <alignment horizontal="left" vertical="center" wrapText="1" indent="1"/>
    </xf>
    <xf numFmtId="0" fontId="1" fillId="0" borderId="11" xfId="0" applyFont="1" applyBorder="1" applyAlignment="1">
      <alignment vertical="center"/>
    </xf>
    <xf numFmtId="49" fontId="13" fillId="0" borderId="12" xfId="0" applyNumberFormat="1" applyFont="1" applyBorder="1" applyAlignment="1">
      <alignment horizontal="center" vertical="center"/>
    </xf>
    <xf numFmtId="0" fontId="1" fillId="0" borderId="0" xfId="0" applyFont="1" applyAlignment="1">
      <alignment horizontal="left" vertical="top" indent="1"/>
    </xf>
    <xf numFmtId="0" fontId="1" fillId="0" borderId="0" xfId="0" applyFont="1" applyAlignment="1">
      <alignment horizontal="center" vertical="center" indent="1"/>
    </xf>
    <xf numFmtId="0" fontId="2" fillId="0" borderId="0" xfId="0" applyFont="1" applyAlignment="1">
      <alignment horizontal="center" vertical="center" indent="1"/>
    </xf>
    <xf numFmtId="49" fontId="1" fillId="0" borderId="0" xfId="0" applyNumberFormat="1" applyFont="1" applyAlignment="1">
      <alignment horizontal="center" vertical="center" indent="1"/>
    </xf>
    <xf numFmtId="49" fontId="2" fillId="0" borderId="0" xfId="0" applyNumberFormat="1" applyFont="1" applyAlignment="1">
      <alignment horizontal="center" vertical="center" indent="1"/>
    </xf>
    <xf numFmtId="49" fontId="1" fillId="0" borderId="0" xfId="0" applyNumberFormat="1" applyFont="1" applyAlignment="1">
      <alignment horizontal="left" vertical="center" wrapText="1" indent="1"/>
    </xf>
    <xf numFmtId="0" fontId="15" fillId="0" borderId="0" xfId="0" applyFont="1" applyAlignment="1">
      <alignment horizontal="left" vertical="center" wrapText="1" indent="1"/>
    </xf>
    <xf numFmtId="0" fontId="13" fillId="0" borderId="0" xfId="0" applyFont="1" applyAlignment="1">
      <alignment horizontal="center" vertical="center" indent="1"/>
    </xf>
    <xf numFmtId="0" fontId="14" fillId="0" borderId="0" xfId="0" applyFont="1" applyAlignment="1">
      <alignment horizontal="center" vertical="center" wrapText="1"/>
    </xf>
    <xf numFmtId="49" fontId="14" fillId="0" borderId="0" xfId="0" applyNumberFormat="1" applyFont="1" applyAlignment="1">
      <alignment horizontal="center" vertical="center" wrapText="1"/>
    </xf>
    <xf numFmtId="49" fontId="14" fillId="5" borderId="0" xfId="0" applyNumberFormat="1" applyFont="1" applyFill="1" applyAlignment="1">
      <alignment horizontal="center" vertical="center" wrapText="1"/>
    </xf>
    <xf numFmtId="49" fontId="13" fillId="0" borderId="0" xfId="0" applyNumberFormat="1" applyFont="1" applyAlignment="1">
      <alignment horizontal="left" vertical="center" indent="1"/>
    </xf>
    <xf numFmtId="3" fontId="14" fillId="5" borderId="0" xfId="0" applyNumberFormat="1" applyFont="1" applyFill="1" applyAlignment="1">
      <alignment horizontal="center" vertical="center" wrapText="1"/>
    </xf>
    <xf numFmtId="0" fontId="14" fillId="5" borderId="0" xfId="0" applyFont="1" applyFill="1" applyAlignment="1">
      <alignment horizontal="left" vertical="center" wrapText="1" indent="1"/>
    </xf>
    <xf numFmtId="0" fontId="17" fillId="0" borderId="2" xfId="0" applyFont="1" applyBorder="1" applyAlignment="1">
      <alignment horizontal="center" vertical="center"/>
    </xf>
    <xf numFmtId="49" fontId="5" fillId="3" borderId="2" xfId="0" applyNumberFormat="1" applyFont="1" applyFill="1" applyBorder="1" applyAlignment="1">
      <alignment horizontal="center" vertical="center" wrapText="1"/>
    </xf>
    <xf numFmtId="0" fontId="18" fillId="0" borderId="0" xfId="0" applyFont="1" applyAlignment="1">
      <alignment vertical="center" wrapText="1"/>
    </xf>
    <xf numFmtId="0" fontId="17" fillId="0" borderId="2" xfId="0" applyFont="1" applyBorder="1" applyAlignment="1">
      <alignment vertical="center"/>
    </xf>
    <xf numFmtId="0" fontId="14" fillId="0" borderId="12" xfId="0" applyFont="1" applyBorder="1" applyAlignment="1">
      <alignment vertical="center"/>
    </xf>
    <xf numFmtId="0" fontId="14" fillId="0" borderId="2" xfId="0" applyFont="1" applyBorder="1" applyAlignment="1">
      <alignment vertical="center" wrapText="1"/>
    </xf>
    <xf numFmtId="0" fontId="14" fillId="0" borderId="2" xfId="0" applyFont="1" applyBorder="1" applyAlignment="1">
      <alignment vertical="center"/>
    </xf>
    <xf numFmtId="0" fontId="13" fillId="0" borderId="2" xfId="0" applyFont="1" applyBorder="1" applyAlignment="1">
      <alignment vertical="center" indent="1"/>
    </xf>
    <xf numFmtId="0" fontId="10" fillId="0" borderId="0" xfId="0" applyFont="1" applyAlignment="1">
      <alignment horizontal="left" vertical="center" wrapText="1" indent="1"/>
    </xf>
    <xf numFmtId="0" fontId="9" fillId="0" borderId="0" xfId="0" applyFont="1" applyAlignment="1">
      <alignment vertical="center" wrapText="1"/>
    </xf>
    <xf numFmtId="49" fontId="2" fillId="0" borderId="0" xfId="0" applyNumberFormat="1" applyFont="1" applyAlignment="1">
      <alignment horizontal="center" vertical="center"/>
    </xf>
    <xf numFmtId="49" fontId="9" fillId="0" borderId="0" xfId="0" applyNumberFormat="1" applyFont="1" applyAlignment="1">
      <alignment horizontal="center" vertical="center"/>
    </xf>
    <xf numFmtId="49" fontId="10" fillId="0" borderId="0" xfId="0" applyNumberFormat="1" applyFont="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6" fillId="0" borderId="0" xfId="0" applyFont="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3"/>
  <sheetViews>
    <sheetView tabSelected="1" zoomScale="75" zoomScaleNormal="75" workbookViewId="0">
      <selection activeCell="F5" sqref="F5"/>
    </sheetView>
  </sheetViews>
  <sheetFormatPr defaultColWidth="9.1796875" defaultRowHeight="12.5" x14ac:dyDescent="0.35"/>
  <cols>
    <col min="1" max="1" width="9.1796875" style="16"/>
    <col min="2" max="2" width="9.1796875" style="11"/>
    <col min="3" max="3" width="9.1796875" style="3"/>
    <col min="4" max="4" width="9.1796875" style="3" customWidth="1"/>
    <col min="5" max="5" width="20.7265625" style="13" customWidth="1"/>
    <col min="6" max="6" width="22.54296875" style="16" customWidth="1"/>
    <col min="7" max="7" width="15.81640625" style="13" customWidth="1"/>
    <col min="8" max="8" width="12.54296875" style="16" customWidth="1"/>
    <col min="9" max="9" width="27.7265625" style="16" customWidth="1"/>
    <col min="10" max="16384" width="9.1796875" style="16"/>
  </cols>
  <sheetData>
    <row r="1" spans="1:9" ht="20" customHeight="1" x14ac:dyDescent="0.35">
      <c r="A1" s="146" t="s">
        <v>683</v>
      </c>
      <c r="B1" s="146"/>
      <c r="C1" s="146"/>
      <c r="D1" s="146"/>
      <c r="E1" s="146"/>
      <c r="F1" s="146"/>
      <c r="G1" s="146"/>
      <c r="H1" s="146"/>
      <c r="I1" s="146"/>
    </row>
    <row r="2" spans="1:9" ht="12.75" customHeight="1" x14ac:dyDescent="0.35">
      <c r="B2" s="137" t="s">
        <v>1</v>
      </c>
      <c r="C2" s="138"/>
      <c r="D2" s="139"/>
      <c r="F2" s="19"/>
      <c r="G2" s="132"/>
      <c r="H2" s="29"/>
      <c r="I2" s="29"/>
    </row>
    <row r="3" spans="1:9" ht="15" customHeight="1" x14ac:dyDescent="0.35">
      <c r="B3" s="140"/>
      <c r="C3" s="141"/>
      <c r="D3" s="142"/>
      <c r="E3" s="147" t="s">
        <v>3</v>
      </c>
      <c r="F3" s="148"/>
      <c r="G3" s="148"/>
      <c r="H3" s="133"/>
      <c r="I3" s="133"/>
    </row>
    <row r="4" spans="1:9" ht="20" x14ac:dyDescent="0.35">
      <c r="B4" s="143"/>
      <c r="C4" s="144"/>
      <c r="D4" s="145"/>
      <c r="F4" s="19"/>
      <c r="G4" s="132"/>
      <c r="H4" s="29"/>
      <c r="I4" s="29"/>
    </row>
    <row r="5" spans="1:9" ht="20" x14ac:dyDescent="0.35">
      <c r="E5" s="22"/>
      <c r="F5" s="134" t="s">
        <v>5</v>
      </c>
      <c r="G5" s="135"/>
      <c r="H5" s="136"/>
      <c r="I5" s="136"/>
    </row>
    <row r="7" spans="1:9" s="14" customFormat="1" ht="50.25" customHeight="1" x14ac:dyDescent="0.35">
      <c r="A7" s="86" t="s">
        <v>7</v>
      </c>
      <c r="B7" s="43" t="s">
        <v>8</v>
      </c>
      <c r="C7" s="5" t="s">
        <v>9</v>
      </c>
      <c r="D7" s="5" t="s">
        <v>10</v>
      </c>
      <c r="E7" s="6" t="s">
        <v>11</v>
      </c>
      <c r="F7" s="7" t="s">
        <v>12</v>
      </c>
      <c r="G7" s="6" t="s">
        <v>13</v>
      </c>
      <c r="H7" s="6" t="s">
        <v>14</v>
      </c>
      <c r="I7" s="6" t="s">
        <v>15</v>
      </c>
    </row>
    <row r="8" spans="1:9" ht="100.15" customHeight="1" x14ac:dyDescent="0.35">
      <c r="A8" s="87">
        <v>1</v>
      </c>
      <c r="B8" s="50" t="s">
        <v>27</v>
      </c>
      <c r="C8" s="51" t="s">
        <v>28</v>
      </c>
      <c r="D8" s="51">
        <v>1</v>
      </c>
      <c r="E8" s="52" t="s">
        <v>29</v>
      </c>
      <c r="F8" s="53" t="s">
        <v>30</v>
      </c>
      <c r="G8" s="52" t="s">
        <v>31</v>
      </c>
      <c r="H8" s="53" t="s">
        <v>32</v>
      </c>
      <c r="I8" s="52" t="s">
        <v>33</v>
      </c>
    </row>
    <row r="9" spans="1:9" ht="100.15" customHeight="1" x14ac:dyDescent="0.35">
      <c r="A9" s="56">
        <v>1</v>
      </c>
      <c r="B9" s="50" t="s">
        <v>39</v>
      </c>
      <c r="C9" s="51" t="s">
        <v>28</v>
      </c>
      <c r="D9" s="51">
        <v>2</v>
      </c>
      <c r="E9" s="52" t="s">
        <v>29</v>
      </c>
      <c r="F9" s="53" t="s">
        <v>30</v>
      </c>
      <c r="G9" s="52" t="s">
        <v>31</v>
      </c>
      <c r="H9" s="53" t="s">
        <v>32</v>
      </c>
      <c r="I9" s="52" t="s">
        <v>40</v>
      </c>
    </row>
    <row r="10" spans="1:9" ht="100.15" customHeight="1" x14ac:dyDescent="0.35">
      <c r="A10" s="56">
        <v>1</v>
      </c>
      <c r="B10" s="50" t="s">
        <v>45</v>
      </c>
      <c r="C10" s="51" t="s">
        <v>46</v>
      </c>
      <c r="D10" s="51">
        <v>1</v>
      </c>
      <c r="E10" s="52" t="s">
        <v>47</v>
      </c>
      <c r="F10" s="53" t="s">
        <v>48</v>
      </c>
      <c r="G10" s="52" t="s">
        <v>49</v>
      </c>
      <c r="H10" s="53" t="s">
        <v>50</v>
      </c>
      <c r="I10" s="52" t="s">
        <v>51</v>
      </c>
    </row>
    <row r="11" spans="1:9" ht="100.15" customHeight="1" x14ac:dyDescent="0.35">
      <c r="A11" s="56">
        <v>1</v>
      </c>
      <c r="B11" s="50" t="s">
        <v>56</v>
      </c>
      <c r="C11" s="51" t="s">
        <v>46</v>
      </c>
      <c r="D11" s="51">
        <v>2</v>
      </c>
      <c r="E11" s="52" t="s">
        <v>47</v>
      </c>
      <c r="F11" s="53" t="s">
        <v>48</v>
      </c>
      <c r="G11" s="52" t="s">
        <v>49</v>
      </c>
      <c r="H11" s="53" t="s">
        <v>50</v>
      </c>
      <c r="I11" s="52" t="s">
        <v>57</v>
      </c>
    </row>
    <row r="12" spans="1:9" ht="100.15" customHeight="1" x14ac:dyDescent="0.35">
      <c r="A12" s="56">
        <v>1</v>
      </c>
      <c r="B12" s="50" t="s">
        <v>62</v>
      </c>
      <c r="C12" s="51" t="s">
        <v>46</v>
      </c>
      <c r="D12" s="51">
        <v>3</v>
      </c>
      <c r="E12" s="52" t="s">
        <v>47</v>
      </c>
      <c r="F12" s="53" t="s">
        <v>48</v>
      </c>
      <c r="G12" s="52" t="s">
        <v>49</v>
      </c>
      <c r="H12" s="53" t="s">
        <v>50</v>
      </c>
      <c r="I12" s="52" t="s">
        <v>63</v>
      </c>
    </row>
    <row r="13" spans="1:9" ht="100.15" customHeight="1" x14ac:dyDescent="0.35">
      <c r="A13" s="56">
        <v>1</v>
      </c>
      <c r="B13" s="50" t="s">
        <v>68</v>
      </c>
      <c r="C13" s="57" t="s">
        <v>69</v>
      </c>
      <c r="D13" s="51">
        <v>4</v>
      </c>
      <c r="E13" s="52" t="s">
        <v>47</v>
      </c>
      <c r="F13" s="53" t="s">
        <v>48</v>
      </c>
      <c r="G13" s="52" t="s">
        <v>49</v>
      </c>
      <c r="H13" s="53" t="s">
        <v>50</v>
      </c>
      <c r="I13" s="52" t="s">
        <v>70</v>
      </c>
    </row>
    <row r="14" spans="1:9" ht="100.15" customHeight="1" x14ac:dyDescent="0.35">
      <c r="A14" s="56">
        <v>1</v>
      </c>
      <c r="B14" s="50" t="s">
        <v>75</v>
      </c>
      <c r="C14" s="51" t="s">
        <v>76</v>
      </c>
      <c r="D14" s="51">
        <v>5</v>
      </c>
      <c r="E14" s="52" t="s">
        <v>47</v>
      </c>
      <c r="F14" s="53" t="s">
        <v>48</v>
      </c>
      <c r="G14" s="52" t="s">
        <v>49</v>
      </c>
      <c r="H14" s="53" t="s">
        <v>50</v>
      </c>
      <c r="I14" s="52" t="s">
        <v>77</v>
      </c>
    </row>
    <row r="15" spans="1:9" ht="100.15" customHeight="1" x14ac:dyDescent="0.35">
      <c r="A15" s="56">
        <v>1</v>
      </c>
      <c r="B15" s="50" t="s">
        <v>82</v>
      </c>
      <c r="C15" s="51" t="s">
        <v>76</v>
      </c>
      <c r="D15" s="51">
        <v>6</v>
      </c>
      <c r="E15" s="52" t="s">
        <v>83</v>
      </c>
      <c r="F15" s="53" t="s">
        <v>48</v>
      </c>
      <c r="G15" s="52" t="s">
        <v>49</v>
      </c>
      <c r="H15" s="53" t="s">
        <v>50</v>
      </c>
      <c r="I15" s="52" t="s">
        <v>84</v>
      </c>
    </row>
    <row r="16" spans="1:9" ht="100.15" customHeight="1" x14ac:dyDescent="0.35">
      <c r="A16" s="56">
        <v>1</v>
      </c>
      <c r="B16" s="50" t="s">
        <v>89</v>
      </c>
      <c r="C16" s="51" t="s">
        <v>90</v>
      </c>
      <c r="D16" s="51">
        <v>1</v>
      </c>
      <c r="E16" s="52" t="s">
        <v>91</v>
      </c>
      <c r="F16" s="53" t="s">
        <v>92</v>
      </c>
      <c r="G16" s="52" t="s">
        <v>93</v>
      </c>
      <c r="H16" s="53" t="s">
        <v>94</v>
      </c>
      <c r="I16" s="52" t="s">
        <v>95</v>
      </c>
    </row>
    <row r="17" spans="1:9" ht="100.15" customHeight="1" x14ac:dyDescent="0.35">
      <c r="A17" s="56">
        <v>1</v>
      </c>
      <c r="B17" s="50" t="s">
        <v>100</v>
      </c>
      <c r="C17" s="51" t="s">
        <v>90</v>
      </c>
      <c r="D17" s="51">
        <v>2</v>
      </c>
      <c r="E17" s="52" t="s">
        <v>91</v>
      </c>
      <c r="F17" s="53" t="s">
        <v>92</v>
      </c>
      <c r="G17" s="52" t="s">
        <v>93</v>
      </c>
      <c r="H17" s="53" t="s">
        <v>94</v>
      </c>
      <c r="I17" s="52" t="s">
        <v>101</v>
      </c>
    </row>
    <row r="18" spans="1:9" ht="100.15" customHeight="1" x14ac:dyDescent="0.35">
      <c r="A18" s="56">
        <v>1</v>
      </c>
      <c r="B18" s="50" t="s">
        <v>106</v>
      </c>
      <c r="C18" s="51" t="s">
        <v>90</v>
      </c>
      <c r="D18" s="51">
        <v>3</v>
      </c>
      <c r="E18" s="52" t="s">
        <v>91</v>
      </c>
      <c r="F18" s="53" t="s">
        <v>92</v>
      </c>
      <c r="G18" s="52" t="s">
        <v>93</v>
      </c>
      <c r="H18" s="53" t="s">
        <v>94</v>
      </c>
      <c r="I18" s="52" t="s">
        <v>107</v>
      </c>
    </row>
    <row r="19" spans="1:9" ht="100.15" customHeight="1" x14ac:dyDescent="0.35">
      <c r="A19" s="56">
        <v>1</v>
      </c>
      <c r="B19" s="50" t="s">
        <v>112</v>
      </c>
      <c r="C19" s="51" t="s">
        <v>90</v>
      </c>
      <c r="D19" s="51">
        <v>4</v>
      </c>
      <c r="E19" s="52" t="s">
        <v>91</v>
      </c>
      <c r="F19" s="53" t="s">
        <v>92</v>
      </c>
      <c r="G19" s="52" t="s">
        <v>93</v>
      </c>
      <c r="H19" s="53" t="s">
        <v>94</v>
      </c>
      <c r="I19" s="52" t="s">
        <v>113</v>
      </c>
    </row>
    <row r="20" spans="1:9" ht="100.15" customHeight="1" x14ac:dyDescent="0.35">
      <c r="A20" s="56">
        <v>1</v>
      </c>
      <c r="B20" s="50" t="s">
        <v>118</v>
      </c>
      <c r="C20" s="51" t="s">
        <v>119</v>
      </c>
      <c r="D20" s="51">
        <v>1</v>
      </c>
      <c r="E20" s="52" t="s">
        <v>120</v>
      </c>
      <c r="F20" s="53" t="s">
        <v>121</v>
      </c>
      <c r="G20" s="52" t="s">
        <v>93</v>
      </c>
      <c r="H20" s="53" t="s">
        <v>122</v>
      </c>
      <c r="I20" s="52" t="s">
        <v>123</v>
      </c>
    </row>
    <row r="21" spans="1:9" ht="100.15" customHeight="1" x14ac:dyDescent="0.35">
      <c r="A21" s="56">
        <v>1</v>
      </c>
      <c r="B21" s="50" t="s">
        <v>128</v>
      </c>
      <c r="C21" s="51" t="s">
        <v>119</v>
      </c>
      <c r="D21" s="51">
        <v>2</v>
      </c>
      <c r="E21" s="52" t="s">
        <v>120</v>
      </c>
      <c r="F21" s="53" t="s">
        <v>121</v>
      </c>
      <c r="G21" s="52" t="s">
        <v>93</v>
      </c>
      <c r="H21" s="53" t="s">
        <v>122</v>
      </c>
      <c r="I21" s="52" t="s">
        <v>129</v>
      </c>
    </row>
    <row r="22" spans="1:9" ht="100.15" customHeight="1" x14ac:dyDescent="0.35">
      <c r="A22" s="56">
        <v>2</v>
      </c>
      <c r="B22" s="50" t="s">
        <v>134</v>
      </c>
      <c r="C22" s="51" t="s">
        <v>135</v>
      </c>
      <c r="D22" s="51">
        <v>1</v>
      </c>
      <c r="E22" s="52" t="s">
        <v>136</v>
      </c>
      <c r="F22" s="53" t="s">
        <v>137</v>
      </c>
      <c r="G22" s="52" t="s">
        <v>138</v>
      </c>
      <c r="H22" s="53" t="s">
        <v>139</v>
      </c>
      <c r="I22" s="52" t="s">
        <v>140</v>
      </c>
    </row>
    <row r="23" spans="1:9" ht="100.15" customHeight="1" x14ac:dyDescent="0.35">
      <c r="A23" s="56">
        <v>2</v>
      </c>
      <c r="B23" s="50" t="s">
        <v>143</v>
      </c>
      <c r="C23" s="51" t="s">
        <v>135</v>
      </c>
      <c r="D23" s="51">
        <v>2</v>
      </c>
      <c r="E23" s="52" t="s">
        <v>136</v>
      </c>
      <c r="F23" s="53" t="s">
        <v>137</v>
      </c>
      <c r="G23" s="52" t="s">
        <v>138</v>
      </c>
      <c r="H23" s="53" t="s">
        <v>139</v>
      </c>
      <c r="I23" s="52" t="s">
        <v>144</v>
      </c>
    </row>
    <row r="24" spans="1:9" ht="100.15" customHeight="1" x14ac:dyDescent="0.35">
      <c r="A24" s="56">
        <v>2</v>
      </c>
      <c r="B24" s="50" t="s">
        <v>147</v>
      </c>
      <c r="C24" s="51" t="s">
        <v>135</v>
      </c>
      <c r="D24" s="51">
        <v>3</v>
      </c>
      <c r="E24" s="52" t="s">
        <v>136</v>
      </c>
      <c r="F24" s="53" t="s">
        <v>137</v>
      </c>
      <c r="G24" s="52" t="s">
        <v>138</v>
      </c>
      <c r="H24" s="53" t="s">
        <v>139</v>
      </c>
      <c r="I24" s="52" t="s">
        <v>148</v>
      </c>
    </row>
    <row r="25" spans="1:9" ht="100.15" customHeight="1" x14ac:dyDescent="0.35">
      <c r="A25" s="56">
        <v>2</v>
      </c>
      <c r="B25" s="50" t="s">
        <v>151</v>
      </c>
      <c r="C25" s="51" t="s">
        <v>152</v>
      </c>
      <c r="D25" s="51">
        <v>4</v>
      </c>
      <c r="E25" s="52" t="s">
        <v>136</v>
      </c>
      <c r="F25" s="53" t="s">
        <v>137</v>
      </c>
      <c r="G25" s="52" t="s">
        <v>138</v>
      </c>
      <c r="H25" s="53" t="s">
        <v>139</v>
      </c>
      <c r="I25" s="52" t="s">
        <v>153</v>
      </c>
    </row>
    <row r="26" spans="1:9" ht="100.15" customHeight="1" x14ac:dyDescent="0.35">
      <c r="A26" s="56">
        <v>2</v>
      </c>
      <c r="B26" s="50" t="s">
        <v>157</v>
      </c>
      <c r="C26" s="51" t="s">
        <v>158</v>
      </c>
      <c r="D26" s="51">
        <v>1</v>
      </c>
      <c r="E26" s="52" t="s">
        <v>159</v>
      </c>
      <c r="F26" s="53" t="s">
        <v>160</v>
      </c>
      <c r="G26" s="52" t="s">
        <v>138</v>
      </c>
      <c r="H26" s="53" t="s">
        <v>161</v>
      </c>
      <c r="I26" s="52" t="s">
        <v>162</v>
      </c>
    </row>
    <row r="27" spans="1:9" ht="100.15" customHeight="1" x14ac:dyDescent="0.35">
      <c r="A27" s="56">
        <v>2</v>
      </c>
      <c r="B27" s="50" t="s">
        <v>164</v>
      </c>
      <c r="C27" s="51" t="s">
        <v>158</v>
      </c>
      <c r="D27" s="51">
        <v>2</v>
      </c>
      <c r="E27" s="52" t="s">
        <v>159</v>
      </c>
      <c r="F27" s="53" t="s">
        <v>160</v>
      </c>
      <c r="G27" s="52" t="s">
        <v>138</v>
      </c>
      <c r="H27" s="53" t="s">
        <v>161</v>
      </c>
      <c r="I27" s="52" t="s">
        <v>165</v>
      </c>
    </row>
    <row r="28" spans="1:9" ht="100.15" customHeight="1" x14ac:dyDescent="0.35">
      <c r="A28" s="56">
        <v>2</v>
      </c>
      <c r="B28" s="50" t="s">
        <v>167</v>
      </c>
      <c r="C28" s="51" t="s">
        <v>168</v>
      </c>
      <c r="D28" s="51">
        <v>1</v>
      </c>
      <c r="E28" s="52" t="s">
        <v>169</v>
      </c>
      <c r="F28" s="53" t="s">
        <v>170</v>
      </c>
      <c r="G28" s="52" t="s">
        <v>138</v>
      </c>
      <c r="H28" s="53" t="s">
        <v>171</v>
      </c>
      <c r="I28" s="52" t="s">
        <v>172</v>
      </c>
    </row>
    <row r="29" spans="1:9" ht="100.15" customHeight="1" x14ac:dyDescent="0.35">
      <c r="A29" s="56">
        <v>2</v>
      </c>
      <c r="B29" s="50" t="s">
        <v>175</v>
      </c>
      <c r="C29" s="51" t="s">
        <v>168</v>
      </c>
      <c r="D29" s="51">
        <v>2</v>
      </c>
      <c r="E29" s="52" t="s">
        <v>169</v>
      </c>
      <c r="F29" s="53" t="s">
        <v>170</v>
      </c>
      <c r="G29" s="52" t="s">
        <v>138</v>
      </c>
      <c r="H29" s="53" t="s">
        <v>171</v>
      </c>
      <c r="I29" s="52" t="s">
        <v>176</v>
      </c>
    </row>
    <row r="30" spans="1:9" ht="100.15" customHeight="1" x14ac:dyDescent="0.35">
      <c r="A30" s="56">
        <v>2</v>
      </c>
      <c r="B30" s="50" t="s">
        <v>178</v>
      </c>
      <c r="C30" s="51" t="s">
        <v>168</v>
      </c>
      <c r="D30" s="51">
        <v>3</v>
      </c>
      <c r="E30" s="52" t="s">
        <v>169</v>
      </c>
      <c r="F30" s="53" t="s">
        <v>170</v>
      </c>
      <c r="G30" s="52" t="s">
        <v>138</v>
      </c>
      <c r="H30" s="53" t="s">
        <v>171</v>
      </c>
      <c r="I30" s="52" t="s">
        <v>179</v>
      </c>
    </row>
    <row r="31" spans="1:9" ht="100.15" customHeight="1" x14ac:dyDescent="0.35">
      <c r="A31" s="56">
        <v>2</v>
      </c>
      <c r="B31" s="50" t="s">
        <v>181</v>
      </c>
      <c r="C31" s="51" t="s">
        <v>168</v>
      </c>
      <c r="D31" s="51">
        <v>4</v>
      </c>
      <c r="E31" s="52" t="s">
        <v>169</v>
      </c>
      <c r="F31" s="53" t="s">
        <v>170</v>
      </c>
      <c r="G31" s="52" t="s">
        <v>138</v>
      </c>
      <c r="H31" s="53" t="s">
        <v>171</v>
      </c>
      <c r="I31" s="52" t="s">
        <v>182</v>
      </c>
    </row>
    <row r="32" spans="1:9" ht="100.15" customHeight="1" x14ac:dyDescent="0.35">
      <c r="A32" s="56">
        <v>2</v>
      </c>
      <c r="B32" s="50" t="s">
        <v>185</v>
      </c>
      <c r="C32" s="51" t="s">
        <v>168</v>
      </c>
      <c r="D32" s="51">
        <v>5</v>
      </c>
      <c r="E32" s="52" t="s">
        <v>169</v>
      </c>
      <c r="F32" s="53" t="s">
        <v>170</v>
      </c>
      <c r="G32" s="52" t="s">
        <v>138</v>
      </c>
      <c r="H32" s="53" t="s">
        <v>171</v>
      </c>
      <c r="I32" s="52" t="s">
        <v>186</v>
      </c>
    </row>
    <row r="33" spans="1:9" ht="100.15" customHeight="1" x14ac:dyDescent="0.35">
      <c r="A33" s="56">
        <v>2</v>
      </c>
      <c r="B33" s="50" t="s">
        <v>189</v>
      </c>
      <c r="C33" s="51" t="s">
        <v>168</v>
      </c>
      <c r="D33" s="51">
        <v>6</v>
      </c>
      <c r="E33" s="52" t="s">
        <v>169</v>
      </c>
      <c r="F33" s="53" t="s">
        <v>170</v>
      </c>
      <c r="G33" s="52" t="s">
        <v>138</v>
      </c>
      <c r="H33" s="53" t="s">
        <v>171</v>
      </c>
      <c r="I33" s="52" t="s">
        <v>190</v>
      </c>
    </row>
    <row r="34" spans="1:9" ht="100.15" customHeight="1" x14ac:dyDescent="0.35">
      <c r="A34" s="56">
        <v>3</v>
      </c>
      <c r="B34" s="50" t="s">
        <v>192</v>
      </c>
      <c r="C34" s="70" t="s">
        <v>193</v>
      </c>
      <c r="D34" s="71">
        <v>1</v>
      </c>
      <c r="E34" s="72" t="s">
        <v>194</v>
      </c>
      <c r="F34" s="73" t="s">
        <v>195</v>
      </c>
      <c r="G34" s="72" t="s">
        <v>196</v>
      </c>
      <c r="H34" s="73" t="s">
        <v>197</v>
      </c>
      <c r="I34" s="72" t="s">
        <v>198</v>
      </c>
    </row>
    <row r="35" spans="1:9" ht="100.15" customHeight="1" x14ac:dyDescent="0.35">
      <c r="A35" s="56">
        <v>3</v>
      </c>
      <c r="B35" s="50" t="s">
        <v>200</v>
      </c>
      <c r="C35" s="70" t="s">
        <v>193</v>
      </c>
      <c r="D35" s="71">
        <v>2</v>
      </c>
      <c r="E35" s="72" t="s">
        <v>194</v>
      </c>
      <c r="F35" s="73" t="s">
        <v>195</v>
      </c>
      <c r="G35" s="72" t="s">
        <v>196</v>
      </c>
      <c r="H35" s="73" t="s">
        <v>197</v>
      </c>
      <c r="I35" s="72" t="s">
        <v>201</v>
      </c>
    </row>
    <row r="36" spans="1:9" ht="100.15" customHeight="1" x14ac:dyDescent="0.35">
      <c r="A36" s="56">
        <v>3</v>
      </c>
      <c r="B36" s="50" t="s">
        <v>202</v>
      </c>
      <c r="C36" s="70" t="s">
        <v>203</v>
      </c>
      <c r="D36" s="71">
        <v>3</v>
      </c>
      <c r="E36" s="72" t="s">
        <v>194</v>
      </c>
      <c r="F36" s="73" t="s">
        <v>195</v>
      </c>
      <c r="G36" s="72" t="s">
        <v>196</v>
      </c>
      <c r="H36" s="73" t="s">
        <v>197</v>
      </c>
      <c r="I36" s="72" t="s">
        <v>153</v>
      </c>
    </row>
    <row r="37" spans="1:9" ht="100.15" customHeight="1" x14ac:dyDescent="0.35">
      <c r="A37" s="56">
        <v>3</v>
      </c>
      <c r="B37" s="50" t="s">
        <v>205</v>
      </c>
      <c r="C37" s="57" t="s">
        <v>206</v>
      </c>
      <c r="D37" s="51">
        <v>1</v>
      </c>
      <c r="E37" s="52" t="s">
        <v>207</v>
      </c>
      <c r="F37" s="53" t="s">
        <v>208</v>
      </c>
      <c r="G37" s="52" t="s">
        <v>196</v>
      </c>
      <c r="H37" s="53" t="s">
        <v>209</v>
      </c>
      <c r="I37" s="52" t="s">
        <v>210</v>
      </c>
    </row>
    <row r="38" spans="1:9" ht="100.15" customHeight="1" x14ac:dyDescent="0.35">
      <c r="A38" s="56">
        <v>3</v>
      </c>
      <c r="B38" s="50" t="s">
        <v>213</v>
      </c>
      <c r="C38" s="57" t="s">
        <v>206</v>
      </c>
      <c r="D38" s="51">
        <v>2</v>
      </c>
      <c r="E38" s="52" t="s">
        <v>207</v>
      </c>
      <c r="F38" s="53" t="s">
        <v>208</v>
      </c>
      <c r="G38" s="52" t="s">
        <v>196</v>
      </c>
      <c r="H38" s="53" t="s">
        <v>209</v>
      </c>
      <c r="I38" s="52" t="s">
        <v>214</v>
      </c>
    </row>
    <row r="39" spans="1:9" ht="100.15" customHeight="1" x14ac:dyDescent="0.35">
      <c r="A39" s="56">
        <v>3</v>
      </c>
      <c r="B39" s="50" t="s">
        <v>217</v>
      </c>
      <c r="C39" s="51" t="s">
        <v>218</v>
      </c>
      <c r="D39" s="51">
        <v>1</v>
      </c>
      <c r="E39" s="52" t="s">
        <v>219</v>
      </c>
      <c r="F39" s="53" t="s">
        <v>220</v>
      </c>
      <c r="G39" s="52" t="s">
        <v>196</v>
      </c>
      <c r="H39" s="53" t="s">
        <v>221</v>
      </c>
      <c r="I39" s="52" t="s">
        <v>153</v>
      </c>
    </row>
    <row r="40" spans="1:9" ht="100.15" customHeight="1" x14ac:dyDescent="0.35">
      <c r="A40" s="56">
        <v>3</v>
      </c>
      <c r="B40" s="50" t="s">
        <v>224</v>
      </c>
      <c r="C40" s="51" t="s">
        <v>225</v>
      </c>
      <c r="D40" s="51">
        <v>1</v>
      </c>
      <c r="E40" s="52" t="s">
        <v>226</v>
      </c>
      <c r="F40" s="53" t="s">
        <v>227</v>
      </c>
      <c r="G40" s="52" t="s">
        <v>196</v>
      </c>
      <c r="H40" s="53" t="s">
        <v>228</v>
      </c>
      <c r="I40" s="52" t="s">
        <v>229</v>
      </c>
    </row>
    <row r="41" spans="1:9" ht="100.15" customHeight="1" x14ac:dyDescent="0.35">
      <c r="A41" s="56">
        <v>3</v>
      </c>
      <c r="B41" s="50" t="s">
        <v>232</v>
      </c>
      <c r="C41" s="51" t="s">
        <v>225</v>
      </c>
      <c r="D41" s="51">
        <v>2</v>
      </c>
      <c r="E41" s="52" t="s">
        <v>226</v>
      </c>
      <c r="F41" s="53" t="s">
        <v>227</v>
      </c>
      <c r="G41" s="52" t="s">
        <v>196</v>
      </c>
      <c r="H41" s="53" t="s">
        <v>228</v>
      </c>
      <c r="I41" s="52" t="s">
        <v>233</v>
      </c>
    </row>
    <row r="42" spans="1:9" ht="100.15" customHeight="1" x14ac:dyDescent="0.35">
      <c r="A42" s="56">
        <v>3</v>
      </c>
      <c r="B42" s="50" t="s">
        <v>236</v>
      </c>
      <c r="C42" s="51" t="s">
        <v>225</v>
      </c>
      <c r="D42" s="51">
        <v>3</v>
      </c>
      <c r="E42" s="52" t="s">
        <v>226</v>
      </c>
      <c r="F42" s="53" t="s">
        <v>227</v>
      </c>
      <c r="G42" s="52" t="s">
        <v>196</v>
      </c>
      <c r="H42" s="53" t="s">
        <v>228</v>
      </c>
      <c r="I42" s="52" t="s">
        <v>237</v>
      </c>
    </row>
    <row r="43" spans="1:9" ht="100.15" customHeight="1" x14ac:dyDescent="0.35">
      <c r="A43" s="56">
        <v>3</v>
      </c>
      <c r="B43" s="50" t="s">
        <v>240</v>
      </c>
      <c r="C43" s="51" t="s">
        <v>241</v>
      </c>
      <c r="D43" s="51">
        <v>1</v>
      </c>
      <c r="E43" s="52" t="s">
        <v>242</v>
      </c>
      <c r="F43" s="53" t="s">
        <v>243</v>
      </c>
      <c r="G43" s="52" t="s">
        <v>196</v>
      </c>
      <c r="H43" s="53" t="s">
        <v>244</v>
      </c>
      <c r="I43" s="52" t="s">
        <v>153</v>
      </c>
    </row>
    <row r="44" spans="1:9" ht="100.15" customHeight="1" x14ac:dyDescent="0.35">
      <c r="A44" s="56">
        <v>3</v>
      </c>
      <c r="B44" s="50" t="s">
        <v>247</v>
      </c>
      <c r="C44" s="51" t="s">
        <v>248</v>
      </c>
      <c r="D44" s="51">
        <v>2</v>
      </c>
      <c r="E44" s="52" t="s">
        <v>242</v>
      </c>
      <c r="F44" s="53" t="s">
        <v>243</v>
      </c>
      <c r="G44" s="52" t="s">
        <v>196</v>
      </c>
      <c r="H44" s="53" t="s">
        <v>244</v>
      </c>
      <c r="I44" s="52" t="s">
        <v>153</v>
      </c>
    </row>
    <row r="45" spans="1:9" ht="100.15" customHeight="1" x14ac:dyDescent="0.35">
      <c r="A45" s="56">
        <v>3</v>
      </c>
      <c r="B45" s="50" t="s">
        <v>251</v>
      </c>
      <c r="C45" s="51" t="s">
        <v>252</v>
      </c>
      <c r="D45" s="51">
        <v>1</v>
      </c>
      <c r="E45" s="52" t="s">
        <v>253</v>
      </c>
      <c r="F45" s="53" t="s">
        <v>254</v>
      </c>
      <c r="G45" s="52" t="s">
        <v>196</v>
      </c>
      <c r="H45" s="53" t="s">
        <v>255</v>
      </c>
      <c r="I45" s="52" t="s">
        <v>256</v>
      </c>
    </row>
    <row r="46" spans="1:9" ht="100.15" customHeight="1" x14ac:dyDescent="0.35">
      <c r="A46" s="56">
        <v>3</v>
      </c>
      <c r="B46" s="50" t="s">
        <v>259</v>
      </c>
      <c r="C46" s="51" t="s">
        <v>252</v>
      </c>
      <c r="D46" s="51">
        <v>2</v>
      </c>
      <c r="E46" s="52" t="s">
        <v>253</v>
      </c>
      <c r="F46" s="53" t="s">
        <v>254</v>
      </c>
      <c r="G46" s="52" t="s">
        <v>196</v>
      </c>
      <c r="H46" s="53" t="s">
        <v>255</v>
      </c>
      <c r="I46" s="52" t="s">
        <v>260</v>
      </c>
    </row>
    <row r="47" spans="1:9" ht="100.15" customHeight="1" x14ac:dyDescent="0.35">
      <c r="A47" s="56">
        <v>3</v>
      </c>
      <c r="B47" s="50" t="s">
        <v>262</v>
      </c>
      <c r="C47" s="51" t="s">
        <v>252</v>
      </c>
      <c r="D47" s="51">
        <v>3</v>
      </c>
      <c r="E47" s="52" t="s">
        <v>253</v>
      </c>
      <c r="F47" s="53" t="s">
        <v>254</v>
      </c>
      <c r="G47" s="52" t="s">
        <v>196</v>
      </c>
      <c r="H47" s="53" t="s">
        <v>255</v>
      </c>
      <c r="I47" s="52" t="s">
        <v>263</v>
      </c>
    </row>
    <row r="48" spans="1:9" ht="100.15" customHeight="1" x14ac:dyDescent="0.35">
      <c r="A48" s="56">
        <v>3</v>
      </c>
      <c r="B48" s="50" t="s">
        <v>265</v>
      </c>
      <c r="C48" s="51" t="s">
        <v>266</v>
      </c>
      <c r="D48" s="51">
        <v>1</v>
      </c>
      <c r="E48" s="52" t="s">
        <v>267</v>
      </c>
      <c r="F48" s="53" t="s">
        <v>268</v>
      </c>
      <c r="G48" s="52" t="s">
        <v>196</v>
      </c>
      <c r="H48" s="53" t="s">
        <v>269</v>
      </c>
      <c r="I48" s="52" t="s">
        <v>270</v>
      </c>
    </row>
    <row r="49" spans="1:9" ht="100.15" customHeight="1" x14ac:dyDescent="0.35">
      <c r="A49" s="56">
        <v>3</v>
      </c>
      <c r="B49" s="50" t="s">
        <v>275</v>
      </c>
      <c r="C49" s="51" t="s">
        <v>266</v>
      </c>
      <c r="D49" s="51">
        <v>2</v>
      </c>
      <c r="E49" s="52" t="s">
        <v>267</v>
      </c>
      <c r="F49" s="53" t="s">
        <v>268</v>
      </c>
      <c r="G49" s="52" t="s">
        <v>196</v>
      </c>
      <c r="H49" s="53" t="s">
        <v>269</v>
      </c>
      <c r="I49" s="52" t="s">
        <v>276</v>
      </c>
    </row>
    <row r="50" spans="1:9" ht="100.15" customHeight="1" x14ac:dyDescent="0.35">
      <c r="A50" s="56">
        <v>4</v>
      </c>
      <c r="B50" s="50" t="s">
        <v>281</v>
      </c>
      <c r="C50" s="51" t="s">
        <v>282</v>
      </c>
      <c r="D50" s="51">
        <v>1</v>
      </c>
      <c r="E50" s="52" t="s">
        <v>283</v>
      </c>
      <c r="F50" s="53" t="s">
        <v>284</v>
      </c>
      <c r="G50" s="52" t="s">
        <v>196</v>
      </c>
      <c r="H50" s="53" t="s">
        <v>285</v>
      </c>
      <c r="I50" s="52" t="s">
        <v>153</v>
      </c>
    </row>
    <row r="51" spans="1:9" ht="100.15" customHeight="1" x14ac:dyDescent="0.35">
      <c r="A51" s="56">
        <v>4</v>
      </c>
      <c r="B51" s="50" t="s">
        <v>287</v>
      </c>
      <c r="C51" s="57" t="s">
        <v>288</v>
      </c>
      <c r="D51" s="51">
        <v>2</v>
      </c>
      <c r="E51" s="52" t="s">
        <v>283</v>
      </c>
      <c r="F51" s="53" t="s">
        <v>284</v>
      </c>
      <c r="G51" s="52" t="s">
        <v>196</v>
      </c>
      <c r="H51" s="53" t="s">
        <v>285</v>
      </c>
      <c r="I51" s="52" t="s">
        <v>289</v>
      </c>
    </row>
    <row r="52" spans="1:9" ht="100.15" customHeight="1" x14ac:dyDescent="0.35">
      <c r="A52" s="56">
        <v>4</v>
      </c>
      <c r="B52" s="50" t="s">
        <v>291</v>
      </c>
      <c r="C52" s="51" t="s">
        <v>288</v>
      </c>
      <c r="D52" s="51">
        <v>3</v>
      </c>
      <c r="E52" s="52" t="s">
        <v>283</v>
      </c>
      <c r="F52" s="53" t="s">
        <v>284</v>
      </c>
      <c r="G52" s="52" t="s">
        <v>196</v>
      </c>
      <c r="H52" s="53" t="s">
        <v>285</v>
      </c>
      <c r="I52" s="52" t="s">
        <v>292</v>
      </c>
    </row>
    <row r="53" spans="1:9" ht="100.15" customHeight="1" x14ac:dyDescent="0.35">
      <c r="A53" s="56">
        <v>4</v>
      </c>
      <c r="B53" s="50" t="s">
        <v>294</v>
      </c>
      <c r="C53" s="51" t="s">
        <v>288</v>
      </c>
      <c r="D53" s="51">
        <v>4</v>
      </c>
      <c r="E53" s="52" t="s">
        <v>283</v>
      </c>
      <c r="F53" s="53" t="s">
        <v>284</v>
      </c>
      <c r="G53" s="52" t="s">
        <v>196</v>
      </c>
      <c r="H53" s="53" t="s">
        <v>285</v>
      </c>
      <c r="I53" s="52" t="s">
        <v>295</v>
      </c>
    </row>
    <row r="54" spans="1:9" ht="100.15" customHeight="1" x14ac:dyDescent="0.35">
      <c r="A54" s="56">
        <v>4</v>
      </c>
      <c r="B54" s="50" t="s">
        <v>297</v>
      </c>
      <c r="C54" s="51" t="s">
        <v>288</v>
      </c>
      <c r="D54" s="51">
        <v>5</v>
      </c>
      <c r="E54" s="52" t="s">
        <v>283</v>
      </c>
      <c r="F54" s="53" t="s">
        <v>284</v>
      </c>
      <c r="G54" s="52" t="s">
        <v>196</v>
      </c>
      <c r="H54" s="53" t="s">
        <v>285</v>
      </c>
      <c r="I54" s="52" t="s">
        <v>298</v>
      </c>
    </row>
    <row r="55" spans="1:9" ht="100.15" customHeight="1" x14ac:dyDescent="0.35">
      <c r="A55" s="56">
        <v>4</v>
      </c>
      <c r="B55" s="50" t="s">
        <v>301</v>
      </c>
      <c r="C55" s="51" t="s">
        <v>302</v>
      </c>
      <c r="D55" s="51">
        <v>1</v>
      </c>
      <c r="E55" s="52" t="s">
        <v>303</v>
      </c>
      <c r="F55" s="53" t="s">
        <v>304</v>
      </c>
      <c r="G55" s="52" t="s">
        <v>196</v>
      </c>
      <c r="H55" s="53" t="s">
        <v>285</v>
      </c>
      <c r="I55" s="52" t="s">
        <v>305</v>
      </c>
    </row>
    <row r="56" spans="1:9" ht="100.15" customHeight="1" x14ac:dyDescent="0.35">
      <c r="A56" s="56">
        <v>4</v>
      </c>
      <c r="B56" s="50" t="s">
        <v>308</v>
      </c>
      <c r="C56" s="51" t="s">
        <v>302</v>
      </c>
      <c r="D56" s="51">
        <v>2</v>
      </c>
      <c r="E56" s="52" t="s">
        <v>303</v>
      </c>
      <c r="F56" s="53" t="s">
        <v>304</v>
      </c>
      <c r="G56" s="52" t="s">
        <v>196</v>
      </c>
      <c r="H56" s="53" t="s">
        <v>285</v>
      </c>
      <c r="I56" s="52" t="s">
        <v>309</v>
      </c>
    </row>
    <row r="57" spans="1:9" ht="100.15" customHeight="1" x14ac:dyDescent="0.35">
      <c r="A57" s="56">
        <v>4</v>
      </c>
      <c r="B57" s="50" t="s">
        <v>312</v>
      </c>
      <c r="C57" s="51" t="s">
        <v>313</v>
      </c>
      <c r="D57" s="51">
        <v>1</v>
      </c>
      <c r="E57" s="52" t="s">
        <v>314</v>
      </c>
      <c r="F57" s="53" t="s">
        <v>315</v>
      </c>
      <c r="G57" s="52" t="s">
        <v>196</v>
      </c>
      <c r="H57" s="53" t="s">
        <v>316</v>
      </c>
      <c r="I57" s="52" t="s">
        <v>317</v>
      </c>
    </row>
    <row r="58" spans="1:9" ht="100.15" customHeight="1" x14ac:dyDescent="0.35">
      <c r="A58" s="56">
        <v>4</v>
      </c>
      <c r="B58" s="50" t="s">
        <v>320</v>
      </c>
      <c r="C58" s="51" t="s">
        <v>313</v>
      </c>
      <c r="D58" s="51">
        <v>2</v>
      </c>
      <c r="E58" s="52" t="s">
        <v>314</v>
      </c>
      <c r="F58" s="53" t="s">
        <v>315</v>
      </c>
      <c r="G58" s="52" t="s">
        <v>196</v>
      </c>
      <c r="H58" s="53" t="s">
        <v>316</v>
      </c>
      <c r="I58" s="52" t="s">
        <v>321</v>
      </c>
    </row>
    <row r="59" spans="1:9" ht="100.15" customHeight="1" x14ac:dyDescent="0.35">
      <c r="A59" s="56">
        <v>4</v>
      </c>
      <c r="B59" s="50" t="s">
        <v>324</v>
      </c>
      <c r="C59" s="51" t="s">
        <v>325</v>
      </c>
      <c r="D59" s="51">
        <v>3</v>
      </c>
      <c r="E59" s="52" t="s">
        <v>314</v>
      </c>
      <c r="F59" s="53" t="s">
        <v>315</v>
      </c>
      <c r="G59" s="52" t="s">
        <v>196</v>
      </c>
      <c r="H59" s="53" t="s">
        <v>316</v>
      </c>
      <c r="I59" s="52" t="s">
        <v>153</v>
      </c>
    </row>
    <row r="60" spans="1:9" ht="100.15" customHeight="1" x14ac:dyDescent="0.35">
      <c r="A60" s="56">
        <v>4</v>
      </c>
      <c r="B60" s="50" t="s">
        <v>328</v>
      </c>
      <c r="C60" s="51" t="s">
        <v>329</v>
      </c>
      <c r="D60" s="51">
        <v>1</v>
      </c>
      <c r="E60" s="52" t="s">
        <v>330</v>
      </c>
      <c r="F60" s="53" t="s">
        <v>331</v>
      </c>
      <c r="G60" s="52" t="s">
        <v>196</v>
      </c>
      <c r="H60" s="53" t="s">
        <v>332</v>
      </c>
      <c r="I60" s="52" t="s">
        <v>333</v>
      </c>
    </row>
    <row r="61" spans="1:9" ht="100.15" customHeight="1" x14ac:dyDescent="0.35">
      <c r="A61" s="56">
        <v>4</v>
      </c>
      <c r="B61" s="50" t="s">
        <v>336</v>
      </c>
      <c r="C61" s="51" t="s">
        <v>329</v>
      </c>
      <c r="D61" s="51">
        <v>2</v>
      </c>
      <c r="E61" s="52" t="s">
        <v>330</v>
      </c>
      <c r="F61" s="53" t="s">
        <v>331</v>
      </c>
      <c r="G61" s="52" t="s">
        <v>196</v>
      </c>
      <c r="H61" s="53" t="s">
        <v>332</v>
      </c>
      <c r="I61" s="52" t="s">
        <v>337</v>
      </c>
    </row>
    <row r="62" spans="1:9" ht="100.15" customHeight="1" x14ac:dyDescent="0.35">
      <c r="A62" s="56">
        <v>5</v>
      </c>
      <c r="B62" s="50" t="s">
        <v>340</v>
      </c>
      <c r="C62" s="51" t="s">
        <v>341</v>
      </c>
      <c r="D62" s="51">
        <v>1</v>
      </c>
      <c r="E62" s="126" t="s">
        <v>342</v>
      </c>
      <c r="F62" s="53" t="s">
        <v>343</v>
      </c>
      <c r="G62" s="52" t="s">
        <v>196</v>
      </c>
      <c r="H62" s="53" t="s">
        <v>344</v>
      </c>
      <c r="I62" s="52" t="s">
        <v>153</v>
      </c>
    </row>
    <row r="63" spans="1:9" ht="100.15" customHeight="1" x14ac:dyDescent="0.35">
      <c r="A63" s="56">
        <v>5</v>
      </c>
      <c r="B63" s="50" t="s">
        <v>347</v>
      </c>
      <c r="C63" s="51" t="s">
        <v>348</v>
      </c>
      <c r="D63" s="51">
        <v>1</v>
      </c>
      <c r="E63" s="52" t="s">
        <v>349</v>
      </c>
      <c r="F63" s="53" t="s">
        <v>350</v>
      </c>
      <c r="G63" s="52" t="s">
        <v>196</v>
      </c>
      <c r="H63" s="53" t="s">
        <v>351</v>
      </c>
      <c r="I63" s="52" t="s">
        <v>153</v>
      </c>
    </row>
    <row r="64" spans="1:9" ht="100.15" customHeight="1" x14ac:dyDescent="0.35">
      <c r="A64" s="56">
        <v>5</v>
      </c>
      <c r="B64" s="50" t="s">
        <v>354</v>
      </c>
      <c r="C64" s="51" t="s">
        <v>355</v>
      </c>
      <c r="D64" s="51">
        <v>2</v>
      </c>
      <c r="E64" s="52" t="s">
        <v>349</v>
      </c>
      <c r="F64" s="53" t="s">
        <v>350</v>
      </c>
      <c r="G64" s="52" t="s">
        <v>196</v>
      </c>
      <c r="H64" s="53" t="s">
        <v>351</v>
      </c>
      <c r="I64" s="52" t="s">
        <v>153</v>
      </c>
    </row>
    <row r="65" spans="1:9" ht="100.15" customHeight="1" x14ac:dyDescent="0.35">
      <c r="A65" s="56">
        <v>5</v>
      </c>
      <c r="B65" s="50" t="s">
        <v>357</v>
      </c>
      <c r="C65" s="51" t="s">
        <v>358</v>
      </c>
      <c r="D65" s="51">
        <v>1</v>
      </c>
      <c r="E65" s="52" t="s">
        <v>359</v>
      </c>
      <c r="F65" s="53" t="s">
        <v>360</v>
      </c>
      <c r="G65" s="52" t="s">
        <v>196</v>
      </c>
      <c r="H65" s="53" t="s">
        <v>361</v>
      </c>
      <c r="I65" s="52" t="s">
        <v>362</v>
      </c>
    </row>
    <row r="66" spans="1:9" ht="100.15" customHeight="1" x14ac:dyDescent="0.35">
      <c r="A66" s="56">
        <v>5</v>
      </c>
      <c r="B66" s="50" t="s">
        <v>363</v>
      </c>
      <c r="C66" s="51" t="s">
        <v>358</v>
      </c>
      <c r="D66" s="51">
        <v>2</v>
      </c>
      <c r="E66" s="52" t="s">
        <v>359</v>
      </c>
      <c r="F66" s="53" t="s">
        <v>360</v>
      </c>
      <c r="G66" s="52" t="s">
        <v>196</v>
      </c>
      <c r="H66" s="53" t="s">
        <v>361</v>
      </c>
      <c r="I66" s="52" t="s">
        <v>364</v>
      </c>
    </row>
    <row r="67" spans="1:9" ht="100.15" customHeight="1" x14ac:dyDescent="0.35">
      <c r="A67" s="56">
        <v>5</v>
      </c>
      <c r="B67" s="50" t="s">
        <v>365</v>
      </c>
      <c r="C67" s="51" t="s">
        <v>358</v>
      </c>
      <c r="D67" s="51">
        <v>3</v>
      </c>
      <c r="E67" s="52" t="s">
        <v>359</v>
      </c>
      <c r="F67" s="53" t="s">
        <v>360</v>
      </c>
      <c r="G67" s="52" t="s">
        <v>196</v>
      </c>
      <c r="H67" s="53" t="s">
        <v>361</v>
      </c>
      <c r="I67" s="52" t="s">
        <v>366</v>
      </c>
    </row>
    <row r="68" spans="1:9" ht="100.15" customHeight="1" x14ac:dyDescent="0.35">
      <c r="A68" s="56">
        <v>5</v>
      </c>
      <c r="B68" s="50" t="s">
        <v>368</v>
      </c>
      <c r="C68" s="51" t="s">
        <v>369</v>
      </c>
      <c r="D68" s="51">
        <v>1</v>
      </c>
      <c r="E68" s="52" t="s">
        <v>370</v>
      </c>
      <c r="F68" s="53" t="s">
        <v>371</v>
      </c>
      <c r="G68" s="52" t="s">
        <v>196</v>
      </c>
      <c r="H68" s="53" t="s">
        <v>372</v>
      </c>
      <c r="I68" s="52" t="s">
        <v>373</v>
      </c>
    </row>
    <row r="69" spans="1:9" ht="100.15" customHeight="1" x14ac:dyDescent="0.35">
      <c r="A69" s="56">
        <v>5</v>
      </c>
      <c r="B69" s="50" t="s">
        <v>375</v>
      </c>
      <c r="C69" s="57" t="s">
        <v>376</v>
      </c>
      <c r="D69" s="51">
        <v>2</v>
      </c>
      <c r="E69" s="52" t="s">
        <v>370</v>
      </c>
      <c r="F69" s="53" t="s">
        <v>371</v>
      </c>
      <c r="G69" s="52" t="s">
        <v>196</v>
      </c>
      <c r="H69" s="53" t="s">
        <v>372</v>
      </c>
      <c r="I69" s="52" t="s">
        <v>377</v>
      </c>
    </row>
    <row r="70" spans="1:9" ht="100.15" customHeight="1" x14ac:dyDescent="0.35">
      <c r="A70" s="56">
        <v>5</v>
      </c>
      <c r="B70" s="50" t="s">
        <v>379</v>
      </c>
      <c r="C70" s="57" t="s">
        <v>380</v>
      </c>
      <c r="D70" s="51">
        <v>3</v>
      </c>
      <c r="E70" s="52" t="s">
        <v>370</v>
      </c>
      <c r="F70" s="53" t="s">
        <v>371</v>
      </c>
      <c r="G70" s="52" t="s">
        <v>196</v>
      </c>
      <c r="H70" s="53" t="s">
        <v>372</v>
      </c>
      <c r="I70" s="52" t="s">
        <v>381</v>
      </c>
    </row>
    <row r="71" spans="1:9" ht="100.15" customHeight="1" x14ac:dyDescent="0.35">
      <c r="A71" s="56">
        <v>5</v>
      </c>
      <c r="B71" s="50" t="s">
        <v>383</v>
      </c>
      <c r="C71" s="51" t="s">
        <v>384</v>
      </c>
      <c r="D71" s="51">
        <v>1</v>
      </c>
      <c r="E71" s="52" t="s">
        <v>385</v>
      </c>
      <c r="F71" s="53" t="s">
        <v>386</v>
      </c>
      <c r="G71" s="52" t="s">
        <v>196</v>
      </c>
      <c r="H71" s="53" t="s">
        <v>387</v>
      </c>
      <c r="I71" s="52" t="s">
        <v>388</v>
      </c>
    </row>
    <row r="72" spans="1:9" ht="100.15" customHeight="1" x14ac:dyDescent="0.35">
      <c r="A72" s="56">
        <v>5</v>
      </c>
      <c r="B72" s="50" t="s">
        <v>391</v>
      </c>
      <c r="C72" s="51" t="s">
        <v>384</v>
      </c>
      <c r="D72" s="51">
        <v>2</v>
      </c>
      <c r="E72" s="52" t="s">
        <v>385</v>
      </c>
      <c r="F72" s="53" t="s">
        <v>386</v>
      </c>
      <c r="G72" s="52" t="s">
        <v>196</v>
      </c>
      <c r="H72" s="53" t="s">
        <v>387</v>
      </c>
      <c r="I72" s="52" t="s">
        <v>392</v>
      </c>
    </row>
    <row r="73" spans="1:9" ht="100.15" customHeight="1" x14ac:dyDescent="0.35">
      <c r="A73" s="56">
        <v>5</v>
      </c>
      <c r="B73" s="50" t="s">
        <v>395</v>
      </c>
      <c r="C73" s="57" t="s">
        <v>396</v>
      </c>
      <c r="D73" s="51">
        <v>3</v>
      </c>
      <c r="E73" s="52" t="s">
        <v>385</v>
      </c>
      <c r="F73" s="53" t="s">
        <v>386</v>
      </c>
      <c r="G73" s="52" t="s">
        <v>196</v>
      </c>
      <c r="H73" s="53" t="s">
        <v>387</v>
      </c>
      <c r="I73" s="52" t="s">
        <v>397</v>
      </c>
    </row>
    <row r="74" spans="1:9" ht="100.15" customHeight="1" x14ac:dyDescent="0.35">
      <c r="A74" s="56">
        <v>5</v>
      </c>
      <c r="B74" s="50" t="s">
        <v>400</v>
      </c>
      <c r="C74" s="51" t="s">
        <v>401</v>
      </c>
      <c r="D74" s="51">
        <v>4</v>
      </c>
      <c r="E74" s="52" t="s">
        <v>385</v>
      </c>
      <c r="F74" s="53" t="s">
        <v>386</v>
      </c>
      <c r="G74" s="52" t="s">
        <v>196</v>
      </c>
      <c r="H74" s="53" t="s">
        <v>387</v>
      </c>
      <c r="I74" s="52" t="s">
        <v>402</v>
      </c>
    </row>
    <row r="75" spans="1:9" ht="100.15" customHeight="1" x14ac:dyDescent="0.35">
      <c r="A75" s="56">
        <v>6</v>
      </c>
      <c r="B75" s="54" t="s">
        <v>405</v>
      </c>
      <c r="C75" s="56" t="s">
        <v>406</v>
      </c>
      <c r="D75" s="56">
        <v>1</v>
      </c>
      <c r="E75" s="65" t="s">
        <v>407</v>
      </c>
      <c r="F75" s="68" t="s">
        <v>408</v>
      </c>
      <c r="G75" s="65" t="s">
        <v>409</v>
      </c>
      <c r="H75" s="68" t="s">
        <v>410</v>
      </c>
      <c r="I75" s="65" t="s">
        <v>411</v>
      </c>
    </row>
    <row r="76" spans="1:9" ht="100.15" customHeight="1" x14ac:dyDescent="0.35">
      <c r="A76" s="56">
        <v>6</v>
      </c>
      <c r="B76" s="54" t="s">
        <v>414</v>
      </c>
      <c r="C76" s="56" t="s">
        <v>406</v>
      </c>
      <c r="D76" s="56">
        <v>2</v>
      </c>
      <c r="E76" s="65" t="s">
        <v>407</v>
      </c>
      <c r="F76" s="68" t="s">
        <v>408</v>
      </c>
      <c r="G76" s="65" t="s">
        <v>409</v>
      </c>
      <c r="H76" s="68" t="s">
        <v>410</v>
      </c>
      <c r="I76" s="65" t="s">
        <v>415</v>
      </c>
    </row>
    <row r="77" spans="1:9" ht="100.15" customHeight="1" x14ac:dyDescent="0.35">
      <c r="A77" s="56">
        <v>6</v>
      </c>
      <c r="B77" s="54" t="s">
        <v>418</v>
      </c>
      <c r="C77" s="56" t="s">
        <v>419</v>
      </c>
      <c r="D77" s="56">
        <v>1</v>
      </c>
      <c r="E77" s="65" t="s">
        <v>420</v>
      </c>
      <c r="F77" s="68" t="s">
        <v>421</v>
      </c>
      <c r="G77" s="65" t="s">
        <v>422</v>
      </c>
      <c r="H77" s="68" t="s">
        <v>423</v>
      </c>
      <c r="I77" s="65" t="s">
        <v>424</v>
      </c>
    </row>
    <row r="78" spans="1:9" ht="100.15" customHeight="1" x14ac:dyDescent="0.35">
      <c r="A78" s="56">
        <v>6</v>
      </c>
      <c r="B78" s="54" t="s">
        <v>427</v>
      </c>
      <c r="C78" s="56" t="s">
        <v>428</v>
      </c>
      <c r="D78" s="56">
        <v>1</v>
      </c>
      <c r="E78" s="65" t="s">
        <v>429</v>
      </c>
      <c r="F78" s="68" t="s">
        <v>430</v>
      </c>
      <c r="G78" s="65" t="s">
        <v>431</v>
      </c>
      <c r="H78" s="68" t="s">
        <v>432</v>
      </c>
      <c r="I78" s="65" t="s">
        <v>433</v>
      </c>
    </row>
    <row r="79" spans="1:9" ht="100.15" customHeight="1" x14ac:dyDescent="0.35">
      <c r="A79" s="56">
        <v>6</v>
      </c>
      <c r="B79" s="54" t="s">
        <v>435</v>
      </c>
      <c r="C79" s="56" t="s">
        <v>428</v>
      </c>
      <c r="D79" s="56">
        <v>2</v>
      </c>
      <c r="E79" s="65" t="s">
        <v>429</v>
      </c>
      <c r="F79" s="68" t="s">
        <v>430</v>
      </c>
      <c r="G79" s="65" t="s">
        <v>431</v>
      </c>
      <c r="H79" s="68" t="s">
        <v>432</v>
      </c>
      <c r="I79" s="65" t="s">
        <v>436</v>
      </c>
    </row>
    <row r="80" spans="1:9" ht="100.15" customHeight="1" x14ac:dyDescent="0.35">
      <c r="A80" s="56">
        <v>6</v>
      </c>
      <c r="B80" s="54" t="s">
        <v>437</v>
      </c>
      <c r="C80" s="56" t="s">
        <v>438</v>
      </c>
      <c r="D80" s="56">
        <v>1</v>
      </c>
      <c r="E80" s="65" t="s">
        <v>439</v>
      </c>
      <c r="F80" s="68"/>
      <c r="G80" s="65" t="s">
        <v>440</v>
      </c>
      <c r="H80" s="68" t="s">
        <v>441</v>
      </c>
      <c r="I80" s="65" t="s">
        <v>424</v>
      </c>
    </row>
    <row r="81" spans="1:9" ht="100.15" customHeight="1" x14ac:dyDescent="0.35">
      <c r="A81" s="56">
        <v>6</v>
      </c>
      <c r="B81" s="54" t="s">
        <v>443</v>
      </c>
      <c r="C81" s="69" t="s">
        <v>444</v>
      </c>
      <c r="D81" s="56">
        <v>1</v>
      </c>
      <c r="E81" s="65" t="s">
        <v>445</v>
      </c>
      <c r="F81" s="68" t="s">
        <v>446</v>
      </c>
      <c r="G81" s="65" t="s">
        <v>447</v>
      </c>
      <c r="H81" s="68" t="s">
        <v>448</v>
      </c>
      <c r="I81" s="65" t="s">
        <v>424</v>
      </c>
    </row>
    <row r="82" spans="1:9" ht="100.15" customHeight="1" x14ac:dyDescent="0.35">
      <c r="A82" s="56">
        <v>6</v>
      </c>
      <c r="B82" s="54" t="s">
        <v>451</v>
      </c>
      <c r="C82" s="56" t="s">
        <v>452</v>
      </c>
      <c r="D82" s="56">
        <v>1</v>
      </c>
      <c r="E82" s="65" t="s">
        <v>453</v>
      </c>
      <c r="F82" s="68" t="s">
        <v>454</v>
      </c>
      <c r="G82" s="65" t="s">
        <v>455</v>
      </c>
      <c r="H82" s="68" t="s">
        <v>456</v>
      </c>
      <c r="I82" s="65" t="s">
        <v>457</v>
      </c>
    </row>
    <row r="83" spans="1:9" ht="100.15" customHeight="1" x14ac:dyDescent="0.35">
      <c r="A83" s="56">
        <v>6</v>
      </c>
      <c r="B83" s="54" t="s">
        <v>460</v>
      </c>
      <c r="C83" s="56" t="s">
        <v>452</v>
      </c>
      <c r="D83" s="56">
        <v>2</v>
      </c>
      <c r="E83" s="65" t="s">
        <v>453</v>
      </c>
      <c r="F83" s="68" t="s">
        <v>454</v>
      </c>
      <c r="G83" s="65" t="s">
        <v>455</v>
      </c>
      <c r="H83" s="68" t="s">
        <v>456</v>
      </c>
      <c r="I83" s="65" t="s">
        <v>461</v>
      </c>
    </row>
    <row r="84" spans="1:9" ht="100.15" customHeight="1" x14ac:dyDescent="0.35">
      <c r="A84" s="56">
        <v>6</v>
      </c>
      <c r="B84" s="54" t="s">
        <v>463</v>
      </c>
      <c r="C84" s="69" t="s">
        <v>464</v>
      </c>
      <c r="D84" s="56">
        <v>1</v>
      </c>
      <c r="E84" s="65" t="s">
        <v>465</v>
      </c>
      <c r="F84" s="68" t="s">
        <v>466</v>
      </c>
      <c r="G84" s="65" t="s">
        <v>467</v>
      </c>
      <c r="H84" s="68" t="s">
        <v>468</v>
      </c>
      <c r="I84" s="65" t="s">
        <v>469</v>
      </c>
    </row>
    <row r="85" spans="1:9" ht="100.15" customHeight="1" x14ac:dyDescent="0.35">
      <c r="A85" s="56">
        <v>6</v>
      </c>
      <c r="B85" s="54" t="s">
        <v>470</v>
      </c>
      <c r="C85" s="56" t="s">
        <v>471</v>
      </c>
      <c r="D85" s="56">
        <v>2</v>
      </c>
      <c r="E85" s="65" t="s">
        <v>465</v>
      </c>
      <c r="F85" s="68" t="s">
        <v>466</v>
      </c>
      <c r="G85" s="65" t="s">
        <v>467</v>
      </c>
      <c r="H85" s="68" t="s">
        <v>468</v>
      </c>
      <c r="I85" s="65" t="s">
        <v>472</v>
      </c>
    </row>
    <row r="86" spans="1:9" ht="100.15" customHeight="1" x14ac:dyDescent="0.35">
      <c r="A86" s="56">
        <v>6</v>
      </c>
      <c r="B86" s="54" t="s">
        <v>474</v>
      </c>
      <c r="C86" s="56" t="s">
        <v>471</v>
      </c>
      <c r="D86" s="56">
        <v>3</v>
      </c>
      <c r="E86" s="65" t="s">
        <v>465</v>
      </c>
      <c r="F86" s="68" t="s">
        <v>466</v>
      </c>
      <c r="G86" s="65" t="s">
        <v>467</v>
      </c>
      <c r="H86" s="68" t="s">
        <v>468</v>
      </c>
      <c r="I86" s="65" t="s">
        <v>475</v>
      </c>
    </row>
    <row r="87" spans="1:9" ht="100.15" customHeight="1" x14ac:dyDescent="0.35">
      <c r="A87" s="56">
        <v>6</v>
      </c>
      <c r="B87" s="54" t="s">
        <v>477</v>
      </c>
      <c r="C87" s="56" t="s">
        <v>478</v>
      </c>
      <c r="D87" s="56">
        <v>1</v>
      </c>
      <c r="E87" s="65" t="s">
        <v>479</v>
      </c>
      <c r="F87" s="68" t="s">
        <v>480</v>
      </c>
      <c r="G87" s="65" t="s">
        <v>481</v>
      </c>
      <c r="H87" s="68" t="s">
        <v>482</v>
      </c>
      <c r="I87" s="65" t="s">
        <v>424</v>
      </c>
    </row>
    <row r="88" spans="1:9" ht="100.15" customHeight="1" x14ac:dyDescent="0.35">
      <c r="A88" s="56">
        <v>7</v>
      </c>
      <c r="B88" s="54" t="s">
        <v>484</v>
      </c>
      <c r="C88" s="69" t="s">
        <v>485</v>
      </c>
      <c r="D88" s="56">
        <v>1</v>
      </c>
      <c r="E88" s="65" t="s">
        <v>486</v>
      </c>
      <c r="F88" s="68" t="s">
        <v>487</v>
      </c>
      <c r="G88" s="65" t="s">
        <v>488</v>
      </c>
      <c r="H88" s="68" t="s">
        <v>489</v>
      </c>
      <c r="I88" s="65" t="s">
        <v>490</v>
      </c>
    </row>
    <row r="89" spans="1:9" ht="100.15" customHeight="1" x14ac:dyDescent="0.35">
      <c r="A89" s="56">
        <v>7</v>
      </c>
      <c r="B89" s="54" t="s">
        <v>492</v>
      </c>
      <c r="C89" s="56" t="s">
        <v>493</v>
      </c>
      <c r="D89" s="56">
        <v>2</v>
      </c>
      <c r="E89" s="65" t="s">
        <v>486</v>
      </c>
      <c r="F89" s="68" t="s">
        <v>487</v>
      </c>
      <c r="G89" s="65" t="s">
        <v>488</v>
      </c>
      <c r="H89" s="68" t="s">
        <v>489</v>
      </c>
      <c r="I89" s="65" t="s">
        <v>494</v>
      </c>
    </row>
    <row r="90" spans="1:9" ht="100.15" customHeight="1" x14ac:dyDescent="0.35">
      <c r="A90" s="56">
        <v>7</v>
      </c>
      <c r="B90" s="54" t="s">
        <v>495</v>
      </c>
      <c r="C90" s="69" t="s">
        <v>493</v>
      </c>
      <c r="D90" s="56">
        <v>3</v>
      </c>
      <c r="E90" s="65" t="s">
        <v>486</v>
      </c>
      <c r="F90" s="68" t="s">
        <v>487</v>
      </c>
      <c r="G90" s="65" t="s">
        <v>488</v>
      </c>
      <c r="H90" s="68" t="s">
        <v>489</v>
      </c>
      <c r="I90" s="65" t="s">
        <v>496</v>
      </c>
    </row>
    <row r="91" spans="1:9" ht="100.15" customHeight="1" x14ac:dyDescent="0.35">
      <c r="A91" s="56">
        <v>7</v>
      </c>
      <c r="B91" s="54" t="s">
        <v>497</v>
      </c>
      <c r="C91" s="69" t="s">
        <v>498</v>
      </c>
      <c r="D91" s="56">
        <v>1</v>
      </c>
      <c r="E91" s="65" t="s">
        <v>499</v>
      </c>
      <c r="F91" s="68" t="s">
        <v>500</v>
      </c>
      <c r="G91" s="65" t="s">
        <v>501</v>
      </c>
      <c r="H91" s="68" t="s">
        <v>502</v>
      </c>
      <c r="I91" s="65" t="s">
        <v>503</v>
      </c>
    </row>
    <row r="92" spans="1:9" ht="100.15" customHeight="1" x14ac:dyDescent="0.35">
      <c r="A92" s="56">
        <v>7</v>
      </c>
      <c r="B92" s="54" t="s">
        <v>505</v>
      </c>
      <c r="C92" s="56" t="s">
        <v>506</v>
      </c>
      <c r="D92" s="56">
        <v>1</v>
      </c>
      <c r="E92" s="65" t="s">
        <v>507</v>
      </c>
      <c r="F92" s="68" t="s">
        <v>508</v>
      </c>
      <c r="G92" s="65" t="s">
        <v>509</v>
      </c>
      <c r="H92" s="68" t="s">
        <v>510</v>
      </c>
      <c r="I92" s="65" t="s">
        <v>424</v>
      </c>
    </row>
    <row r="93" spans="1:9" ht="100.15" customHeight="1" x14ac:dyDescent="0.35">
      <c r="A93" s="56">
        <v>7</v>
      </c>
      <c r="B93" s="54" t="s">
        <v>512</v>
      </c>
      <c r="C93" s="69" t="s">
        <v>513</v>
      </c>
      <c r="D93" s="56">
        <v>1</v>
      </c>
      <c r="E93" s="65" t="s">
        <v>514</v>
      </c>
      <c r="F93" s="68" t="s">
        <v>515</v>
      </c>
      <c r="G93" s="65" t="s">
        <v>516</v>
      </c>
      <c r="H93" s="68" t="s">
        <v>517</v>
      </c>
      <c r="I93" s="65" t="s">
        <v>518</v>
      </c>
    </row>
    <row r="94" spans="1:9" ht="100.15" customHeight="1" x14ac:dyDescent="0.35">
      <c r="A94" s="56">
        <v>7</v>
      </c>
      <c r="B94" s="54" t="s">
        <v>519</v>
      </c>
      <c r="C94" s="69" t="s">
        <v>520</v>
      </c>
      <c r="D94" s="56">
        <v>2</v>
      </c>
      <c r="E94" s="65" t="s">
        <v>514</v>
      </c>
      <c r="F94" s="68" t="s">
        <v>515</v>
      </c>
      <c r="G94" s="65" t="s">
        <v>516</v>
      </c>
      <c r="H94" s="68" t="s">
        <v>517</v>
      </c>
      <c r="I94" s="65" t="s">
        <v>521</v>
      </c>
    </row>
    <row r="95" spans="1:9" ht="100.15" customHeight="1" x14ac:dyDescent="0.35">
      <c r="A95" s="56">
        <v>7</v>
      </c>
      <c r="B95" s="54" t="s">
        <v>522</v>
      </c>
      <c r="C95" s="69" t="s">
        <v>523</v>
      </c>
      <c r="D95" s="56">
        <v>3</v>
      </c>
      <c r="E95" s="65" t="s">
        <v>514</v>
      </c>
      <c r="F95" s="68" t="s">
        <v>515</v>
      </c>
      <c r="G95" s="65" t="s">
        <v>516</v>
      </c>
      <c r="H95" s="68" t="s">
        <v>517</v>
      </c>
      <c r="I95" s="65" t="s">
        <v>524</v>
      </c>
    </row>
    <row r="96" spans="1:9" ht="100.15" customHeight="1" x14ac:dyDescent="0.35">
      <c r="A96" s="56">
        <v>7</v>
      </c>
      <c r="B96" s="54" t="s">
        <v>526</v>
      </c>
      <c r="C96" s="56" t="s">
        <v>527</v>
      </c>
      <c r="D96" s="56">
        <v>4</v>
      </c>
      <c r="E96" s="65" t="s">
        <v>514</v>
      </c>
      <c r="F96" s="68" t="s">
        <v>515</v>
      </c>
      <c r="G96" s="65" t="s">
        <v>516</v>
      </c>
      <c r="H96" s="68" t="s">
        <v>517</v>
      </c>
      <c r="I96" s="65" t="s">
        <v>528</v>
      </c>
    </row>
    <row r="97" spans="1:9" ht="100.15" customHeight="1" x14ac:dyDescent="0.35">
      <c r="A97" s="56">
        <v>7</v>
      </c>
      <c r="B97" s="54" t="s">
        <v>531</v>
      </c>
      <c r="C97" s="56" t="s">
        <v>532</v>
      </c>
      <c r="D97" s="56">
        <v>1</v>
      </c>
      <c r="E97" s="65" t="s">
        <v>533</v>
      </c>
      <c r="F97" s="68" t="s">
        <v>534</v>
      </c>
      <c r="G97" s="65" t="s">
        <v>535</v>
      </c>
      <c r="H97" s="68" t="s">
        <v>536</v>
      </c>
      <c r="I97" s="65" t="s">
        <v>424</v>
      </c>
    </row>
    <row r="98" spans="1:9" ht="100.15" customHeight="1" x14ac:dyDescent="0.35">
      <c r="A98" s="56">
        <v>7</v>
      </c>
      <c r="B98" s="54" t="s">
        <v>538</v>
      </c>
      <c r="C98" s="56" t="s">
        <v>539</v>
      </c>
      <c r="D98" s="56">
        <v>1</v>
      </c>
      <c r="E98" s="65" t="s">
        <v>540</v>
      </c>
      <c r="F98" s="68" t="s">
        <v>541</v>
      </c>
      <c r="G98" s="65" t="s">
        <v>542</v>
      </c>
      <c r="H98" s="68" t="s">
        <v>543</v>
      </c>
      <c r="I98" s="65" t="s">
        <v>424</v>
      </c>
    </row>
    <row r="99" spans="1:9" ht="100.15" customHeight="1" x14ac:dyDescent="0.35">
      <c r="A99" s="56">
        <v>7</v>
      </c>
      <c r="B99" s="54" t="s">
        <v>544</v>
      </c>
      <c r="C99" s="56" t="s">
        <v>545</v>
      </c>
      <c r="D99" s="56">
        <v>1</v>
      </c>
      <c r="E99" s="65" t="s">
        <v>546</v>
      </c>
      <c r="F99" s="68" t="s">
        <v>430</v>
      </c>
      <c r="G99" s="65" t="s">
        <v>547</v>
      </c>
      <c r="H99" s="68" t="s">
        <v>548</v>
      </c>
      <c r="I99" s="65" t="s">
        <v>424</v>
      </c>
    </row>
    <row r="100" spans="1:9" ht="100.15" customHeight="1" x14ac:dyDescent="0.35">
      <c r="A100" s="56">
        <v>8</v>
      </c>
      <c r="B100" s="54" t="s">
        <v>549</v>
      </c>
      <c r="C100" s="56" t="s">
        <v>550</v>
      </c>
      <c r="D100" s="56">
        <v>1</v>
      </c>
      <c r="E100" s="65" t="s">
        <v>551</v>
      </c>
      <c r="F100" s="68" t="s">
        <v>430</v>
      </c>
      <c r="G100" s="65" t="s">
        <v>552</v>
      </c>
      <c r="H100" s="68" t="s">
        <v>553</v>
      </c>
      <c r="I100" s="65" t="s">
        <v>424</v>
      </c>
    </row>
    <row r="101" spans="1:9" ht="100.15" customHeight="1" x14ac:dyDescent="0.35">
      <c r="A101" s="56">
        <v>8</v>
      </c>
      <c r="B101" s="54" t="s">
        <v>556</v>
      </c>
      <c r="C101" s="69" t="s">
        <v>557</v>
      </c>
      <c r="D101" s="56">
        <v>1</v>
      </c>
      <c r="E101" s="65" t="s">
        <v>558</v>
      </c>
      <c r="F101" s="68" t="s">
        <v>559</v>
      </c>
      <c r="G101" s="65" t="s">
        <v>560</v>
      </c>
      <c r="H101" s="68" t="s">
        <v>561</v>
      </c>
      <c r="I101" s="65" t="s">
        <v>503</v>
      </c>
    </row>
    <row r="102" spans="1:9" ht="100.15" customHeight="1" x14ac:dyDescent="0.35">
      <c r="A102" s="56">
        <v>8</v>
      </c>
      <c r="B102" s="54" t="s">
        <v>564</v>
      </c>
      <c r="C102" s="69" t="s">
        <v>565</v>
      </c>
      <c r="D102" s="56">
        <v>2</v>
      </c>
      <c r="E102" s="65" t="s">
        <v>558</v>
      </c>
      <c r="F102" s="68" t="s">
        <v>559</v>
      </c>
      <c r="G102" s="65" t="s">
        <v>560</v>
      </c>
      <c r="H102" s="68" t="s">
        <v>561</v>
      </c>
      <c r="I102" s="65" t="s">
        <v>424</v>
      </c>
    </row>
    <row r="103" spans="1:9" ht="100.15" customHeight="1" x14ac:dyDescent="0.35">
      <c r="A103" s="56">
        <v>8</v>
      </c>
      <c r="B103" s="54" t="s">
        <v>567</v>
      </c>
      <c r="C103" s="69" t="s">
        <v>568</v>
      </c>
      <c r="D103" s="56">
        <v>3</v>
      </c>
      <c r="E103" s="65" t="s">
        <v>558</v>
      </c>
      <c r="F103" s="68" t="s">
        <v>559</v>
      </c>
      <c r="G103" s="65" t="s">
        <v>560</v>
      </c>
      <c r="H103" s="68" t="s">
        <v>569</v>
      </c>
      <c r="I103" s="65" t="s">
        <v>570</v>
      </c>
    </row>
    <row r="104" spans="1:9" ht="100.15" customHeight="1" x14ac:dyDescent="0.35">
      <c r="A104" s="56">
        <v>8</v>
      </c>
      <c r="B104" s="54" t="s">
        <v>572</v>
      </c>
      <c r="C104" s="69" t="s">
        <v>573</v>
      </c>
      <c r="D104" s="56">
        <v>4</v>
      </c>
      <c r="E104" s="65" t="s">
        <v>558</v>
      </c>
      <c r="F104" s="68" t="s">
        <v>559</v>
      </c>
      <c r="G104" s="65" t="s">
        <v>560</v>
      </c>
      <c r="H104" s="68" t="s">
        <v>569</v>
      </c>
      <c r="I104" s="65" t="s">
        <v>574</v>
      </c>
    </row>
    <row r="105" spans="1:9" ht="100.15" customHeight="1" x14ac:dyDescent="0.35">
      <c r="A105" s="56">
        <v>8</v>
      </c>
      <c r="B105" s="54" t="s">
        <v>577</v>
      </c>
      <c r="C105" s="69" t="s">
        <v>578</v>
      </c>
      <c r="D105" s="56">
        <v>5</v>
      </c>
      <c r="E105" s="65" t="s">
        <v>558</v>
      </c>
      <c r="F105" s="68" t="s">
        <v>579</v>
      </c>
      <c r="G105" s="65" t="s">
        <v>560</v>
      </c>
      <c r="H105" s="68" t="s">
        <v>561</v>
      </c>
      <c r="I105" s="65" t="s">
        <v>580</v>
      </c>
    </row>
    <row r="106" spans="1:9" ht="100.15" customHeight="1" x14ac:dyDescent="0.35">
      <c r="A106" s="56">
        <v>8</v>
      </c>
      <c r="B106" s="54" t="s">
        <v>582</v>
      </c>
      <c r="C106" s="56" t="s">
        <v>583</v>
      </c>
      <c r="D106" s="56">
        <v>1</v>
      </c>
      <c r="E106" s="65" t="s">
        <v>584</v>
      </c>
      <c r="F106" s="68" t="s">
        <v>585</v>
      </c>
      <c r="G106" s="65"/>
      <c r="H106" s="68" t="s">
        <v>586</v>
      </c>
      <c r="I106" s="65" t="s">
        <v>424</v>
      </c>
    </row>
    <row r="107" spans="1:9" ht="100.15" customHeight="1" x14ac:dyDescent="0.35">
      <c r="A107" s="56">
        <v>8</v>
      </c>
      <c r="B107" s="54" t="s">
        <v>587</v>
      </c>
      <c r="C107" s="56" t="s">
        <v>588</v>
      </c>
      <c r="D107" s="56">
        <v>1</v>
      </c>
      <c r="E107" s="65" t="s">
        <v>589</v>
      </c>
      <c r="F107" s="68" t="s">
        <v>590</v>
      </c>
      <c r="G107" s="65" t="s">
        <v>591</v>
      </c>
      <c r="H107" s="68" t="s">
        <v>592</v>
      </c>
      <c r="I107" s="65" t="s">
        <v>424</v>
      </c>
    </row>
    <row r="108" spans="1:9" ht="100.15" customHeight="1" x14ac:dyDescent="0.35">
      <c r="A108" s="56">
        <v>8</v>
      </c>
      <c r="B108" s="54" t="s">
        <v>594</v>
      </c>
      <c r="C108" s="56" t="s">
        <v>595</v>
      </c>
      <c r="D108" s="56">
        <v>1</v>
      </c>
      <c r="E108" s="65" t="s">
        <v>596</v>
      </c>
      <c r="F108" s="68" t="s">
        <v>430</v>
      </c>
      <c r="G108" s="65" t="s">
        <v>597</v>
      </c>
      <c r="H108" s="68" t="s">
        <v>598</v>
      </c>
      <c r="I108" s="65" t="s">
        <v>424</v>
      </c>
    </row>
    <row r="109" spans="1:9" ht="100.15" customHeight="1" x14ac:dyDescent="0.35">
      <c r="A109" s="56">
        <v>8</v>
      </c>
      <c r="B109" s="54" t="s">
        <v>600</v>
      </c>
      <c r="C109" s="69" t="s">
        <v>601</v>
      </c>
      <c r="D109" s="56">
        <v>1</v>
      </c>
      <c r="E109" s="65" t="s">
        <v>602</v>
      </c>
      <c r="F109" s="68" t="s">
        <v>430</v>
      </c>
      <c r="G109" s="65" t="s">
        <v>603</v>
      </c>
      <c r="H109" s="68" t="s">
        <v>604</v>
      </c>
      <c r="I109" s="65" t="s">
        <v>503</v>
      </c>
    </row>
    <row r="110" spans="1:9" ht="100.15" customHeight="1" x14ac:dyDescent="0.35">
      <c r="A110" s="56">
        <v>8</v>
      </c>
      <c r="B110" s="54" t="s">
        <v>605</v>
      </c>
      <c r="C110" s="56" t="s">
        <v>606</v>
      </c>
      <c r="D110" s="56">
        <v>1</v>
      </c>
      <c r="E110" s="65" t="s">
        <v>607</v>
      </c>
      <c r="F110" s="68"/>
      <c r="G110" s="65" t="s">
        <v>608</v>
      </c>
      <c r="H110" s="68" t="s">
        <v>609</v>
      </c>
      <c r="I110" s="65" t="s">
        <v>424</v>
      </c>
    </row>
    <row r="111" spans="1:9" ht="100.15" customHeight="1" x14ac:dyDescent="0.35">
      <c r="A111" s="56">
        <v>8</v>
      </c>
      <c r="B111" s="54" t="s">
        <v>610</v>
      </c>
      <c r="C111" s="56" t="s">
        <v>611</v>
      </c>
      <c r="D111" s="56">
        <v>1</v>
      </c>
      <c r="E111" s="65" t="s">
        <v>612</v>
      </c>
      <c r="F111" s="68" t="s">
        <v>613</v>
      </c>
      <c r="G111" s="65" t="s">
        <v>614</v>
      </c>
      <c r="H111" s="68" t="s">
        <v>615</v>
      </c>
      <c r="I111" s="65" t="s">
        <v>424</v>
      </c>
    </row>
    <row r="112" spans="1:9" ht="100.15" customHeight="1" x14ac:dyDescent="0.35">
      <c r="A112" s="97">
        <v>8</v>
      </c>
      <c r="B112" s="54" t="s">
        <v>616</v>
      </c>
      <c r="C112" s="56" t="s">
        <v>617</v>
      </c>
      <c r="D112" s="56">
        <v>1</v>
      </c>
      <c r="E112" s="65" t="s">
        <v>618</v>
      </c>
      <c r="F112" s="68" t="s">
        <v>619</v>
      </c>
      <c r="G112" s="65" t="s">
        <v>620</v>
      </c>
      <c r="H112" s="68" t="s">
        <v>621</v>
      </c>
      <c r="I112" s="65" t="s">
        <v>424</v>
      </c>
    </row>
    <row r="113" spans="2:9" ht="100.15" customHeight="1" x14ac:dyDescent="0.35">
      <c r="B113" s="75"/>
      <c r="C113" s="76"/>
      <c r="D113" s="76"/>
      <c r="E113" s="77"/>
      <c r="F113" s="78"/>
      <c r="G113" s="77"/>
      <c r="H113" s="78"/>
      <c r="I113" s="116"/>
    </row>
    <row r="114" spans="2:9" ht="50.15" customHeight="1" x14ac:dyDescent="0.35">
      <c r="B114" s="75"/>
      <c r="C114" s="76"/>
      <c r="D114" s="76"/>
      <c r="E114" s="77"/>
      <c r="F114" s="78"/>
      <c r="G114" s="77"/>
      <c r="H114" s="78"/>
      <c r="I114" s="77"/>
    </row>
    <row r="115" spans="2:9" ht="50.15" customHeight="1" x14ac:dyDescent="0.35">
      <c r="B115" s="75"/>
      <c r="C115" s="76"/>
      <c r="D115" s="76"/>
      <c r="E115" s="77"/>
      <c r="F115" s="78"/>
      <c r="G115" s="77"/>
      <c r="H115" s="78"/>
      <c r="I115" s="77"/>
    </row>
    <row r="116" spans="2:9" ht="50.15" customHeight="1" x14ac:dyDescent="0.35">
      <c r="B116" s="75"/>
      <c r="C116" s="76"/>
      <c r="D116" s="76"/>
      <c r="E116" s="77"/>
      <c r="F116" s="78"/>
      <c r="G116" s="77"/>
      <c r="H116" s="78"/>
      <c r="I116" s="77"/>
    </row>
    <row r="117" spans="2:9" ht="50.15" customHeight="1" x14ac:dyDescent="0.35">
      <c r="B117" s="75"/>
      <c r="C117" s="76"/>
      <c r="D117" s="76"/>
      <c r="E117" s="77"/>
      <c r="F117" s="78"/>
      <c r="G117" s="77"/>
      <c r="H117" s="78"/>
      <c r="I117" s="77"/>
    </row>
    <row r="118" spans="2:9" ht="50.15" customHeight="1" x14ac:dyDescent="0.35">
      <c r="B118" s="75"/>
      <c r="C118" s="76"/>
      <c r="D118" s="76"/>
      <c r="E118" s="77"/>
      <c r="F118" s="78"/>
      <c r="G118" s="77"/>
      <c r="H118" s="78"/>
      <c r="I118" s="77"/>
    </row>
    <row r="119" spans="2:9" ht="50.15" customHeight="1" x14ac:dyDescent="0.35">
      <c r="B119" s="75"/>
      <c r="C119" s="76"/>
      <c r="D119" s="76"/>
      <c r="E119" s="77"/>
      <c r="F119" s="78"/>
      <c r="G119" s="77"/>
      <c r="H119" s="78"/>
      <c r="I119" s="77"/>
    </row>
    <row r="120" spans="2:9" ht="50.15" customHeight="1" x14ac:dyDescent="0.35">
      <c r="B120" s="75"/>
      <c r="C120" s="76"/>
      <c r="D120" s="76"/>
      <c r="E120" s="77"/>
      <c r="F120" s="79"/>
      <c r="G120" s="77"/>
      <c r="H120" s="78"/>
      <c r="I120" s="77"/>
    </row>
    <row r="121" spans="2:9" ht="50.15" customHeight="1" x14ac:dyDescent="0.35">
      <c r="B121" s="75"/>
      <c r="C121" s="76"/>
      <c r="D121" s="76"/>
      <c r="E121" s="77"/>
      <c r="F121" s="79"/>
      <c r="G121" s="77"/>
      <c r="H121" s="78"/>
      <c r="I121" s="77"/>
    </row>
    <row r="122" spans="2:9" ht="50.15" customHeight="1" x14ac:dyDescent="0.35">
      <c r="B122" s="75"/>
      <c r="C122" s="76"/>
      <c r="D122" s="76"/>
      <c r="E122" s="77"/>
      <c r="F122" s="79"/>
      <c r="G122" s="77"/>
      <c r="H122" s="78"/>
      <c r="I122" s="77"/>
    </row>
    <row r="123" spans="2:9" ht="50.15" customHeight="1" x14ac:dyDescent="0.35">
      <c r="B123" s="75"/>
      <c r="C123" s="76"/>
      <c r="D123" s="76"/>
      <c r="E123" s="77"/>
      <c r="F123" s="79"/>
      <c r="G123" s="77"/>
      <c r="H123" s="78"/>
      <c r="I123" s="77"/>
    </row>
    <row r="124" spans="2:9" ht="50.15" customHeight="1" x14ac:dyDescent="0.35">
      <c r="B124" s="75"/>
      <c r="C124" s="76"/>
      <c r="D124" s="76"/>
      <c r="E124" s="77"/>
      <c r="F124" s="79"/>
      <c r="G124" s="77"/>
      <c r="H124" s="78"/>
      <c r="I124" s="77"/>
    </row>
    <row r="125" spans="2:9" ht="50.15" customHeight="1" x14ac:dyDescent="0.35">
      <c r="B125" s="75"/>
      <c r="C125" s="76"/>
      <c r="D125" s="76"/>
      <c r="E125" s="77"/>
      <c r="F125" s="79"/>
      <c r="G125" s="77"/>
      <c r="H125" s="78"/>
      <c r="I125" s="77"/>
    </row>
    <row r="126" spans="2:9" ht="50.15" customHeight="1" x14ac:dyDescent="0.35">
      <c r="B126" s="75"/>
      <c r="C126" s="76"/>
      <c r="D126" s="76"/>
      <c r="E126" s="77"/>
      <c r="F126" s="79"/>
      <c r="G126" s="77"/>
      <c r="H126" s="78"/>
      <c r="I126" s="77"/>
    </row>
    <row r="127" spans="2:9" ht="50.15" customHeight="1" x14ac:dyDescent="0.35">
      <c r="B127" s="75"/>
      <c r="C127" s="76"/>
      <c r="D127" s="76"/>
      <c r="E127" s="77"/>
      <c r="F127" s="79"/>
      <c r="G127" s="77"/>
      <c r="H127" s="78"/>
      <c r="I127" s="77"/>
    </row>
    <row r="128" spans="2:9" ht="50.15" customHeight="1" x14ac:dyDescent="0.35">
      <c r="B128" s="75"/>
      <c r="C128" s="76"/>
      <c r="D128" s="76"/>
      <c r="E128" s="77"/>
      <c r="F128" s="79"/>
      <c r="G128" s="77"/>
      <c r="H128" s="78"/>
      <c r="I128" s="77"/>
    </row>
    <row r="129" spans="2:9" ht="50.15" customHeight="1" x14ac:dyDescent="0.35">
      <c r="B129" s="75"/>
      <c r="C129" s="76"/>
      <c r="D129" s="76"/>
      <c r="E129" s="77"/>
      <c r="F129" s="79"/>
      <c r="G129" s="77"/>
      <c r="H129" s="78"/>
      <c r="I129" s="77"/>
    </row>
    <row r="130" spans="2:9" ht="50.15" customHeight="1" x14ac:dyDescent="0.35">
      <c r="B130" s="75"/>
      <c r="C130" s="76"/>
      <c r="D130" s="76"/>
      <c r="E130" s="77"/>
      <c r="F130" s="79"/>
      <c r="G130" s="77"/>
      <c r="H130" s="78"/>
      <c r="I130" s="77"/>
    </row>
    <row r="131" spans="2:9" ht="50.15" customHeight="1" x14ac:dyDescent="0.35">
      <c r="B131" s="75"/>
      <c r="C131" s="76"/>
      <c r="D131" s="76"/>
      <c r="E131" s="77"/>
      <c r="F131" s="79"/>
      <c r="G131" s="77"/>
      <c r="H131" s="78"/>
      <c r="I131" s="77"/>
    </row>
    <row r="132" spans="2:9" ht="50.15" customHeight="1" x14ac:dyDescent="0.35">
      <c r="B132" s="75"/>
      <c r="C132" s="76"/>
      <c r="D132" s="76"/>
      <c r="E132" s="77"/>
      <c r="F132" s="79"/>
      <c r="G132" s="77"/>
      <c r="H132" s="79"/>
      <c r="I132" s="80"/>
    </row>
    <row r="133" spans="2:9" ht="50.15" customHeight="1" x14ac:dyDescent="0.35">
      <c r="B133" s="75"/>
      <c r="C133" s="76"/>
      <c r="D133" s="76"/>
      <c r="E133" s="77"/>
      <c r="F133" s="79"/>
      <c r="G133" s="77"/>
      <c r="H133" s="79"/>
      <c r="I133" s="80"/>
    </row>
    <row r="134" spans="2:9" ht="50.15" customHeight="1" x14ac:dyDescent="0.35">
      <c r="B134" s="75"/>
      <c r="C134" s="76"/>
      <c r="D134" s="76"/>
      <c r="E134" s="77"/>
      <c r="F134" s="79"/>
      <c r="G134" s="77"/>
      <c r="H134" s="79"/>
      <c r="I134" s="80"/>
    </row>
    <row r="135" spans="2:9" ht="50.15" customHeight="1" x14ac:dyDescent="0.35">
      <c r="F135" s="15"/>
      <c r="H135" s="15"/>
      <c r="I135" s="49"/>
    </row>
    <row r="136" spans="2:9" ht="50.15" customHeight="1" x14ac:dyDescent="0.35">
      <c r="F136" s="15"/>
      <c r="H136" s="15"/>
      <c r="I136" s="49"/>
    </row>
    <row r="137" spans="2:9" ht="50.15" customHeight="1" x14ac:dyDescent="0.35">
      <c r="F137" s="15"/>
      <c r="H137" s="15"/>
      <c r="I137" s="49"/>
    </row>
    <row r="138" spans="2:9" ht="50.15" customHeight="1" x14ac:dyDescent="0.35">
      <c r="F138" s="15"/>
      <c r="H138" s="15"/>
      <c r="I138" s="49"/>
    </row>
    <row r="139" spans="2:9" ht="50.15" customHeight="1" x14ac:dyDescent="0.35">
      <c r="F139" s="15"/>
      <c r="H139" s="15"/>
      <c r="I139" s="49"/>
    </row>
    <row r="140" spans="2:9" ht="50.15" customHeight="1" x14ac:dyDescent="0.35">
      <c r="F140" s="15"/>
      <c r="H140" s="15"/>
      <c r="I140" s="49"/>
    </row>
    <row r="141" spans="2:9" ht="50.15" customHeight="1" x14ac:dyDescent="0.35">
      <c r="F141" s="15"/>
      <c r="H141" s="15"/>
      <c r="I141" s="49"/>
    </row>
    <row r="142" spans="2:9" ht="50.15" customHeight="1" x14ac:dyDescent="0.35">
      <c r="F142" s="15"/>
      <c r="H142" s="15"/>
      <c r="I142" s="49"/>
    </row>
    <row r="143" spans="2:9" ht="50.15" customHeight="1" x14ac:dyDescent="0.35">
      <c r="F143" s="15"/>
      <c r="H143" s="15"/>
      <c r="I143" s="15"/>
    </row>
    <row r="144" spans="2:9" ht="50.15" customHeight="1" x14ac:dyDescent="0.35">
      <c r="F144" s="15"/>
      <c r="H144" s="15"/>
      <c r="I144" s="15"/>
    </row>
    <row r="145" spans="6:9" ht="50.15" customHeight="1" x14ac:dyDescent="0.35">
      <c r="F145" s="15"/>
      <c r="H145" s="15"/>
      <c r="I145" s="15"/>
    </row>
    <row r="146" spans="6:9" ht="50.15" customHeight="1" x14ac:dyDescent="0.35">
      <c r="F146" s="15"/>
      <c r="H146" s="15"/>
      <c r="I146" s="15"/>
    </row>
    <row r="147" spans="6:9" ht="50.15" customHeight="1" x14ac:dyDescent="0.35">
      <c r="F147" s="15"/>
      <c r="H147" s="15"/>
      <c r="I147" s="15"/>
    </row>
    <row r="148" spans="6:9" ht="50.15" customHeight="1" x14ac:dyDescent="0.35">
      <c r="F148" s="15"/>
      <c r="H148" s="15"/>
      <c r="I148" s="15"/>
    </row>
    <row r="149" spans="6:9" ht="50.15" customHeight="1" x14ac:dyDescent="0.35">
      <c r="F149" s="15"/>
      <c r="H149" s="15"/>
      <c r="I149" s="15"/>
    </row>
    <row r="150" spans="6:9" ht="50.15" customHeight="1" x14ac:dyDescent="0.35">
      <c r="F150" s="15"/>
      <c r="H150" s="15"/>
      <c r="I150" s="15"/>
    </row>
    <row r="151" spans="6:9" ht="50.15" customHeight="1" x14ac:dyDescent="0.35">
      <c r="F151" s="15"/>
      <c r="H151" s="15"/>
      <c r="I151" s="15"/>
    </row>
    <row r="152" spans="6:9" ht="50.15" customHeight="1" x14ac:dyDescent="0.35">
      <c r="F152" s="15"/>
      <c r="H152" s="15"/>
      <c r="I152" s="15"/>
    </row>
    <row r="153" spans="6:9" ht="50.15" customHeight="1" x14ac:dyDescent="0.35">
      <c r="F153" s="15"/>
      <c r="H153" s="15"/>
      <c r="I153" s="15"/>
    </row>
    <row r="154" spans="6:9" ht="50.15" customHeight="1" x14ac:dyDescent="0.35">
      <c r="F154" s="15"/>
      <c r="H154" s="15"/>
      <c r="I154" s="15"/>
    </row>
    <row r="155" spans="6:9" ht="50.15" customHeight="1" x14ac:dyDescent="0.35">
      <c r="F155" s="15"/>
      <c r="H155" s="15"/>
      <c r="I155" s="15"/>
    </row>
    <row r="156" spans="6:9" ht="50.15" customHeight="1" x14ac:dyDescent="0.35">
      <c r="F156" s="15"/>
      <c r="H156" s="15"/>
      <c r="I156" s="15"/>
    </row>
    <row r="157" spans="6:9" ht="50.15" customHeight="1" x14ac:dyDescent="0.35">
      <c r="F157" s="15"/>
      <c r="H157" s="15"/>
      <c r="I157" s="15"/>
    </row>
    <row r="158" spans="6:9" ht="50.15" customHeight="1" x14ac:dyDescent="0.35">
      <c r="F158" s="15"/>
      <c r="H158" s="15"/>
      <c r="I158" s="15"/>
    </row>
    <row r="159" spans="6:9" ht="50.15" customHeight="1" x14ac:dyDescent="0.35">
      <c r="F159" s="15"/>
      <c r="H159" s="15"/>
      <c r="I159" s="15"/>
    </row>
    <row r="160" spans="6:9" ht="50.15" customHeight="1" x14ac:dyDescent="0.35">
      <c r="F160" s="15"/>
      <c r="H160" s="15"/>
      <c r="I160" s="15"/>
    </row>
    <row r="161" spans="6:9" ht="50.15" customHeight="1" x14ac:dyDescent="0.35">
      <c r="F161" s="15"/>
      <c r="H161" s="15"/>
      <c r="I161" s="15"/>
    </row>
    <row r="162" spans="6:9" ht="50.15" customHeight="1" x14ac:dyDescent="0.35">
      <c r="F162" s="15"/>
      <c r="H162" s="15"/>
      <c r="I162" s="15"/>
    </row>
    <row r="163" spans="6:9" x14ac:dyDescent="0.35">
      <c r="F163" s="15"/>
      <c r="H163" s="15"/>
      <c r="I163" s="15"/>
    </row>
  </sheetData>
  <autoFilter ref="A7:I112" xr:uid="{00000000-0001-0000-0000-000000000000}"/>
  <mergeCells count="4">
    <mergeCell ref="G5:I5"/>
    <mergeCell ref="B2:D4"/>
    <mergeCell ref="A1:I1"/>
    <mergeCell ref="E3:G3"/>
  </mergeCells>
  <printOptions horizontalCentered="1"/>
  <pageMargins left="0.70866141732283472" right="0.70866141732283472" top="0.74803149606299213" bottom="0.74803149606299213" header="0.31496062992125984" footer="0.31496062992125984"/>
  <pageSetup paperSize="8" fitToHeight="0" orientation="landscape" r:id="rId1"/>
  <headerFooter>
    <oddFooter>&amp;R&amp;"Arial,Regular"&amp;10&amp;P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
  <sheetViews>
    <sheetView zoomScaleNormal="100" workbookViewId="0">
      <selection sqref="A1:R19"/>
    </sheetView>
  </sheetViews>
  <sheetFormatPr defaultColWidth="9.1796875" defaultRowHeight="12.5" x14ac:dyDescent="0.25"/>
  <cols>
    <col min="1" max="1" width="8.1796875" style="12" customWidth="1"/>
    <col min="2" max="2" width="7.7265625" style="12" customWidth="1"/>
    <col min="3" max="3" width="9.453125" style="3" customWidth="1"/>
    <col min="4" max="4" width="24.26953125" style="12" customWidth="1"/>
    <col min="5" max="5" width="19.7265625" style="12" customWidth="1"/>
    <col min="6" max="6" width="13.453125" style="12" customWidth="1"/>
    <col min="7" max="7" width="9.1796875" style="12"/>
    <col min="8" max="8" width="12.54296875" style="12" customWidth="1"/>
    <col min="9" max="9" width="35.1796875" style="12" customWidth="1"/>
    <col min="10" max="10" width="13.453125" style="3" customWidth="1"/>
    <col min="11" max="14" width="9.1796875" style="12"/>
    <col min="15" max="15" width="9.1796875" style="3"/>
    <col min="16" max="16384" width="9.1796875" style="12"/>
  </cols>
  <sheetData>
    <row r="1" spans="1:15" ht="13" x14ac:dyDescent="0.3">
      <c r="A1" s="30"/>
    </row>
    <row r="2" spans="1:15" ht="13" x14ac:dyDescent="0.3">
      <c r="A2" s="30"/>
      <c r="B2" s="30"/>
    </row>
    <row r="5" spans="1:15" s="14" customFormat="1" ht="40.15" customHeight="1" x14ac:dyDescent="0.35">
      <c r="A5" s="31"/>
      <c r="B5" s="32"/>
      <c r="C5" s="32"/>
      <c r="D5" s="33"/>
      <c r="E5" s="34"/>
      <c r="F5" s="34"/>
      <c r="G5" s="34"/>
      <c r="H5" s="33"/>
      <c r="I5" s="33"/>
      <c r="J5" s="32"/>
      <c r="K5" s="32"/>
      <c r="L5" s="32"/>
      <c r="M5" s="32"/>
      <c r="N5" s="32"/>
      <c r="O5" s="32"/>
    </row>
    <row r="6" spans="1:15" x14ac:dyDescent="0.25">
      <c r="A6" s="11"/>
      <c r="B6" s="3"/>
      <c r="D6" s="13"/>
      <c r="E6" s="35"/>
      <c r="F6" s="35"/>
      <c r="G6" s="35"/>
      <c r="H6" s="35"/>
      <c r="I6" s="13"/>
      <c r="K6" s="3"/>
      <c r="L6" s="3"/>
      <c r="M6" s="3"/>
      <c r="N6" s="3"/>
      <c r="O6" s="36"/>
    </row>
    <row r="7" spans="1:15" x14ac:dyDescent="0.25">
      <c r="A7" s="11"/>
      <c r="B7" s="3"/>
      <c r="D7" s="13"/>
      <c r="E7" s="35"/>
      <c r="F7" s="35"/>
      <c r="G7" s="35"/>
      <c r="H7" s="35"/>
      <c r="I7" s="13"/>
      <c r="K7" s="3"/>
      <c r="L7" s="3"/>
      <c r="M7" s="3"/>
      <c r="N7" s="3"/>
      <c r="O7" s="36"/>
    </row>
    <row r="8" spans="1:15" x14ac:dyDescent="0.25">
      <c r="I8" s="13"/>
      <c r="J8" s="37"/>
    </row>
    <row r="11" spans="1:15" x14ac:dyDescent="0.25">
      <c r="A11" s="11"/>
      <c r="B11" s="3"/>
      <c r="D11" s="13"/>
      <c r="E11" s="35"/>
      <c r="F11" s="35"/>
      <c r="G11" s="35"/>
      <c r="H11" s="35"/>
      <c r="I11" s="13"/>
      <c r="K11" s="3"/>
      <c r="L11" s="3"/>
      <c r="M11" s="3"/>
      <c r="N11" s="3"/>
      <c r="O11" s="36"/>
    </row>
    <row r="12" spans="1:15" x14ac:dyDescent="0.25">
      <c r="A12" s="11"/>
      <c r="B12" s="3"/>
      <c r="D12" s="13"/>
      <c r="E12" s="35"/>
      <c r="F12" s="35"/>
      <c r="G12" s="35"/>
      <c r="H12" s="35"/>
      <c r="I12" s="13"/>
      <c r="K12" s="3"/>
      <c r="L12" s="3"/>
      <c r="M12" s="3"/>
      <c r="N12" s="3"/>
      <c r="O12" s="36"/>
    </row>
    <row r="13" spans="1:15" x14ac:dyDescent="0.25">
      <c r="I13" s="13"/>
      <c r="J13" s="37"/>
    </row>
    <row r="16" spans="1:15" x14ac:dyDescent="0.25">
      <c r="A16" s="11"/>
      <c r="B16" s="37"/>
      <c r="D16" s="13"/>
      <c r="E16" s="35"/>
      <c r="F16" s="35"/>
      <c r="G16" s="35"/>
      <c r="H16" s="35"/>
      <c r="I16" s="13"/>
      <c r="J16" s="37"/>
      <c r="K16" s="3"/>
      <c r="L16" s="3"/>
      <c r="M16" s="3"/>
      <c r="N16" s="3"/>
      <c r="O16" s="36"/>
    </row>
    <row r="17" spans="1:15" x14ac:dyDescent="0.25">
      <c r="A17" s="11"/>
      <c r="B17" s="37"/>
      <c r="D17" s="13"/>
      <c r="E17" s="35"/>
      <c r="F17" s="35"/>
      <c r="G17" s="35"/>
      <c r="H17" s="35"/>
      <c r="I17" s="13"/>
      <c r="K17" s="3"/>
      <c r="L17" s="3"/>
      <c r="M17" s="3"/>
      <c r="N17" s="3"/>
      <c r="O17" s="36"/>
    </row>
    <row r="18" spans="1:15" x14ac:dyDescent="0.25">
      <c r="I18" s="38"/>
      <c r="J18" s="37"/>
    </row>
  </sheetData>
  <pageMargins left="0.70866141732283472" right="0.70866141732283472" top="0.74803149606299213" bottom="0.74803149606299213" header="0.31496062992125984" footer="0.31496062992125984"/>
  <pageSetup paperSize="8" scale="97"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7E27-F1E5-42EB-A1CA-D0260663941A}">
  <sheetPr>
    <pageSetUpPr fitToPage="1"/>
  </sheetPr>
  <dimension ref="A1:V180"/>
  <sheetViews>
    <sheetView zoomScale="50" zoomScaleNormal="50" workbookViewId="0">
      <selection activeCell="G4" sqref="G4"/>
    </sheetView>
  </sheetViews>
  <sheetFormatPr defaultColWidth="9.1796875" defaultRowHeight="12.5" x14ac:dyDescent="0.35"/>
  <cols>
    <col min="1" max="1" width="9.1796875" style="16"/>
    <col min="2" max="2" width="9.1796875" style="11"/>
    <col min="3" max="3" width="9.1796875" style="3"/>
    <col min="4" max="4" width="9.1796875" style="3" customWidth="1"/>
    <col min="5" max="5" width="20.7265625" style="13" customWidth="1"/>
    <col min="6" max="6" width="22.54296875" style="16" customWidth="1"/>
    <col min="7" max="7" width="15.81640625" style="16" customWidth="1"/>
    <col min="8" max="8" width="12.7265625" style="16" customWidth="1"/>
    <col min="9" max="9" width="12.54296875" style="16" customWidth="1"/>
    <col min="10" max="10" width="27.7265625" style="16" customWidth="1"/>
    <col min="11" max="12" width="16.54296875" style="16" customWidth="1"/>
    <col min="13" max="15" width="16.54296875" style="3" customWidth="1"/>
    <col min="16" max="20" width="14.7265625" style="3" customWidth="1"/>
    <col min="21" max="21" width="15.54296875" style="3" customWidth="1"/>
    <col min="22" max="22" width="15.54296875" style="16" customWidth="1"/>
    <col min="23" max="16384" width="9.1796875" style="16"/>
  </cols>
  <sheetData>
    <row r="1" spans="1:22" ht="20" x14ac:dyDescent="0.35">
      <c r="B1" s="17"/>
      <c r="C1" s="4"/>
      <c r="D1" s="4"/>
      <c r="E1" s="18"/>
      <c r="F1" s="4"/>
      <c r="G1" s="146" t="s">
        <v>0</v>
      </c>
      <c r="H1" s="146"/>
      <c r="I1" s="146"/>
      <c r="J1" s="146"/>
      <c r="K1" s="24"/>
      <c r="L1" s="24"/>
      <c r="M1" s="4"/>
      <c r="N1" s="4"/>
      <c r="O1" s="4"/>
      <c r="P1" s="4"/>
      <c r="Q1" s="4"/>
      <c r="R1" s="4"/>
      <c r="S1" s="4"/>
      <c r="T1" s="4"/>
      <c r="U1" s="4"/>
      <c r="V1" s="4"/>
    </row>
    <row r="2" spans="1:22" ht="12.75" customHeight="1" x14ac:dyDescent="0.35">
      <c r="B2" s="137" t="s">
        <v>1</v>
      </c>
      <c r="C2" s="138"/>
      <c r="D2" s="139"/>
      <c r="F2" s="19"/>
      <c r="G2" s="29"/>
      <c r="H2" s="29"/>
      <c r="I2" s="29"/>
      <c r="J2" s="29"/>
      <c r="Q2" s="149" t="s">
        <v>2</v>
      </c>
      <c r="R2" s="149"/>
      <c r="S2" s="149"/>
      <c r="T2" s="149"/>
      <c r="U2" s="81">
        <v>105</v>
      </c>
    </row>
    <row r="3" spans="1:22" ht="15" customHeight="1" x14ac:dyDescent="0.35">
      <c r="B3" s="140"/>
      <c r="C3" s="141"/>
      <c r="D3" s="142"/>
      <c r="E3" s="20"/>
      <c r="F3" s="10"/>
      <c r="G3" s="150" t="s">
        <v>3</v>
      </c>
      <c r="H3" s="150"/>
      <c r="I3" s="150"/>
      <c r="J3" s="150"/>
      <c r="K3" s="23"/>
      <c r="L3" s="23"/>
      <c r="M3" s="10"/>
      <c r="N3" s="10"/>
      <c r="O3" s="10"/>
      <c r="P3" s="10"/>
      <c r="Q3" s="151" t="s">
        <v>4</v>
      </c>
      <c r="R3" s="151"/>
      <c r="S3" s="151"/>
      <c r="T3" s="149"/>
      <c r="U3" s="81">
        <v>47</v>
      </c>
    </row>
    <row r="4" spans="1:22" ht="20" x14ac:dyDescent="0.35">
      <c r="B4" s="143"/>
      <c r="C4" s="144"/>
      <c r="D4" s="145"/>
      <c r="F4" s="19"/>
      <c r="G4" s="29"/>
      <c r="H4" s="29"/>
      <c r="I4" s="29"/>
      <c r="J4" s="29"/>
      <c r="Q4" s="21"/>
      <c r="R4" s="21"/>
      <c r="S4" s="21"/>
    </row>
    <row r="5" spans="1:22" ht="20" x14ac:dyDescent="0.35">
      <c r="E5" s="22"/>
      <c r="F5" s="11"/>
      <c r="G5" s="135" t="s">
        <v>5</v>
      </c>
      <c r="H5" s="136"/>
      <c r="I5" s="136"/>
      <c r="J5" s="136"/>
      <c r="K5" s="11"/>
      <c r="L5" s="11"/>
      <c r="M5" s="11"/>
      <c r="N5" s="11"/>
      <c r="O5" s="11"/>
      <c r="P5" s="11"/>
      <c r="Q5" s="11"/>
      <c r="R5" s="11"/>
      <c r="S5" s="11"/>
    </row>
    <row r="6" spans="1:22" ht="13" x14ac:dyDescent="0.35">
      <c r="M6" s="24"/>
      <c r="N6" s="24"/>
      <c r="O6" s="24"/>
      <c r="T6" s="3" t="s">
        <v>6</v>
      </c>
    </row>
    <row r="7" spans="1:22" s="14" customFormat="1" ht="50.25" customHeight="1" x14ac:dyDescent="0.35">
      <c r="A7" s="86" t="s">
        <v>7</v>
      </c>
      <c r="B7" s="43" t="s">
        <v>8</v>
      </c>
      <c r="C7" s="5" t="s">
        <v>9</v>
      </c>
      <c r="D7" s="5" t="s">
        <v>10</v>
      </c>
      <c r="E7" s="6" t="s">
        <v>11</v>
      </c>
      <c r="F7" s="7" t="s">
        <v>12</v>
      </c>
      <c r="G7" s="7" t="s">
        <v>13</v>
      </c>
      <c r="H7" s="7" t="s">
        <v>643</v>
      </c>
      <c r="I7" s="6" t="s">
        <v>644</v>
      </c>
      <c r="J7" s="6" t="s">
        <v>15</v>
      </c>
      <c r="K7" s="25" t="s">
        <v>16</v>
      </c>
      <c r="L7" s="25" t="s">
        <v>17</v>
      </c>
      <c r="M7" s="8" t="s">
        <v>18</v>
      </c>
      <c r="N7" s="8"/>
      <c r="O7" s="45" t="s">
        <v>19</v>
      </c>
      <c r="P7" s="45" t="s">
        <v>20</v>
      </c>
      <c r="Q7" s="45" t="s">
        <v>21</v>
      </c>
      <c r="R7" s="45" t="s">
        <v>22</v>
      </c>
      <c r="S7" s="45" t="s">
        <v>23</v>
      </c>
      <c r="T7" s="45" t="s">
        <v>24</v>
      </c>
      <c r="U7" s="45" t="s">
        <v>25</v>
      </c>
      <c r="V7" s="46" t="s">
        <v>26</v>
      </c>
    </row>
    <row r="8" spans="1:22" s="14" customFormat="1" ht="50.25" customHeight="1" x14ac:dyDescent="0.35">
      <c r="A8" s="86"/>
      <c r="B8" s="43"/>
      <c r="C8" s="5"/>
      <c r="D8" s="5"/>
      <c r="E8" s="6"/>
      <c r="F8" s="7"/>
      <c r="G8" s="7"/>
      <c r="H8" s="7"/>
      <c r="I8" s="6"/>
      <c r="J8" s="6"/>
      <c r="K8" s="25"/>
      <c r="L8" s="25"/>
      <c r="M8" s="8"/>
      <c r="N8" s="47" t="s">
        <v>645</v>
      </c>
      <c r="O8" s="45"/>
      <c r="P8" s="125" t="s">
        <v>37</v>
      </c>
      <c r="Q8" s="125" t="s">
        <v>646</v>
      </c>
      <c r="R8" s="45"/>
      <c r="S8" s="45"/>
      <c r="T8" s="45"/>
      <c r="U8" s="45"/>
      <c r="V8" s="46"/>
    </row>
    <row r="9" spans="1:22" ht="100.15" customHeight="1" x14ac:dyDescent="0.3">
      <c r="A9" s="87">
        <v>1</v>
      </c>
      <c r="B9" s="50" t="s">
        <v>27</v>
      </c>
      <c r="C9" s="51" t="s">
        <v>28</v>
      </c>
      <c r="D9" s="51">
        <v>1</v>
      </c>
      <c r="E9" s="52" t="s">
        <v>29</v>
      </c>
      <c r="F9" s="53" t="s">
        <v>30</v>
      </c>
      <c r="G9" s="53" t="s">
        <v>31</v>
      </c>
      <c r="H9" s="53"/>
      <c r="I9" s="53" t="s">
        <v>32</v>
      </c>
      <c r="J9" s="52" t="s">
        <v>33</v>
      </c>
      <c r="K9" s="56">
        <v>795</v>
      </c>
      <c r="L9" s="56">
        <v>286</v>
      </c>
      <c r="M9" s="55">
        <f>K9-L9</f>
        <v>509</v>
      </c>
      <c r="N9" s="82"/>
      <c r="O9" s="124" t="s">
        <v>34</v>
      </c>
      <c r="P9" s="2" t="s">
        <v>35</v>
      </c>
      <c r="Q9" s="2" t="s">
        <v>36</v>
      </c>
      <c r="R9" s="124" t="s">
        <v>34</v>
      </c>
      <c r="S9" s="2" t="s">
        <v>37</v>
      </c>
      <c r="T9" s="2" t="s">
        <v>38</v>
      </c>
      <c r="U9" s="1">
        <v>600</v>
      </c>
      <c r="V9" s="1">
        <v>6</v>
      </c>
    </row>
    <row r="10" spans="1:22" ht="100.15" customHeight="1" x14ac:dyDescent="0.3">
      <c r="A10" s="56">
        <v>1</v>
      </c>
      <c r="B10" s="50" t="s">
        <v>39</v>
      </c>
      <c r="C10" s="51" t="s">
        <v>28</v>
      </c>
      <c r="D10" s="51">
        <v>2</v>
      </c>
      <c r="E10" s="52" t="s">
        <v>29</v>
      </c>
      <c r="F10" s="53" t="s">
        <v>30</v>
      </c>
      <c r="G10" s="53" t="s">
        <v>31</v>
      </c>
      <c r="H10" s="53"/>
      <c r="I10" s="53" t="s">
        <v>32</v>
      </c>
      <c r="J10" s="52" t="s">
        <v>40</v>
      </c>
      <c r="K10" s="56">
        <v>804</v>
      </c>
      <c r="L10" s="56">
        <v>184</v>
      </c>
      <c r="M10" s="55">
        <f t="shared" ref="M10:M22" si="0">K10-L10</f>
        <v>620</v>
      </c>
      <c r="N10" s="82"/>
      <c r="O10" s="124" t="s">
        <v>34</v>
      </c>
      <c r="P10" s="2" t="s">
        <v>41</v>
      </c>
      <c r="Q10" s="2" t="s">
        <v>42</v>
      </c>
      <c r="R10" s="124" t="s">
        <v>34</v>
      </c>
      <c r="S10" s="2" t="s">
        <v>43</v>
      </c>
      <c r="T10" s="2" t="s">
        <v>44</v>
      </c>
      <c r="U10" s="1">
        <v>700</v>
      </c>
      <c r="V10" s="1">
        <v>7</v>
      </c>
    </row>
    <row r="11" spans="1:22" ht="100.15" customHeight="1" x14ac:dyDescent="0.3">
      <c r="A11" s="56">
        <v>1</v>
      </c>
      <c r="B11" s="50" t="s">
        <v>45</v>
      </c>
      <c r="C11" s="51" t="s">
        <v>46</v>
      </c>
      <c r="D11" s="51">
        <v>1</v>
      </c>
      <c r="E11" s="52" t="s">
        <v>47</v>
      </c>
      <c r="F11" s="53" t="s">
        <v>48</v>
      </c>
      <c r="G11" s="53" t="s">
        <v>647</v>
      </c>
      <c r="H11" s="53" t="s">
        <v>93</v>
      </c>
      <c r="I11" s="53" t="s">
        <v>50</v>
      </c>
      <c r="J11" s="52" t="s">
        <v>51</v>
      </c>
      <c r="K11" s="56">
        <v>927</v>
      </c>
      <c r="L11" s="56">
        <v>291</v>
      </c>
      <c r="M11" s="55">
        <v>636</v>
      </c>
      <c r="N11" s="82"/>
      <c r="O11" s="124" t="s">
        <v>34</v>
      </c>
      <c r="P11" s="2" t="s">
        <v>52</v>
      </c>
      <c r="Q11" s="2" t="s">
        <v>53</v>
      </c>
      <c r="R11" s="124" t="s">
        <v>34</v>
      </c>
      <c r="S11" s="2" t="s">
        <v>54</v>
      </c>
      <c r="T11" s="2" t="s">
        <v>55</v>
      </c>
      <c r="U11" s="9">
        <v>700</v>
      </c>
      <c r="V11" s="1">
        <v>7</v>
      </c>
    </row>
    <row r="12" spans="1:22" ht="100.15" customHeight="1" x14ac:dyDescent="0.3">
      <c r="A12" s="56">
        <v>1</v>
      </c>
      <c r="B12" s="50" t="s">
        <v>56</v>
      </c>
      <c r="C12" s="51" t="s">
        <v>46</v>
      </c>
      <c r="D12" s="51">
        <v>2</v>
      </c>
      <c r="E12" s="52" t="s">
        <v>47</v>
      </c>
      <c r="F12" s="53" t="s">
        <v>48</v>
      </c>
      <c r="G12" s="53" t="s">
        <v>647</v>
      </c>
      <c r="H12" s="53" t="s">
        <v>93</v>
      </c>
      <c r="I12" s="53" t="s">
        <v>50</v>
      </c>
      <c r="J12" s="52" t="s">
        <v>57</v>
      </c>
      <c r="K12" s="56">
        <v>941</v>
      </c>
      <c r="L12" s="56">
        <v>254</v>
      </c>
      <c r="M12" s="55">
        <v>687</v>
      </c>
      <c r="N12" s="82"/>
      <c r="O12" s="124" t="s">
        <v>34</v>
      </c>
      <c r="P12" s="2" t="s">
        <v>58</v>
      </c>
      <c r="Q12" s="2" t="s">
        <v>59</v>
      </c>
      <c r="R12" s="124" t="s">
        <v>34</v>
      </c>
      <c r="S12" s="2" t="s">
        <v>60</v>
      </c>
      <c r="T12" s="2" t="s">
        <v>61</v>
      </c>
      <c r="U12" s="9">
        <v>700</v>
      </c>
      <c r="V12" s="1">
        <v>7</v>
      </c>
    </row>
    <row r="13" spans="1:22" ht="100.15" customHeight="1" x14ac:dyDescent="0.3">
      <c r="A13" s="56">
        <v>1</v>
      </c>
      <c r="B13" s="50" t="s">
        <v>62</v>
      </c>
      <c r="C13" s="51" t="s">
        <v>46</v>
      </c>
      <c r="D13" s="51">
        <v>3</v>
      </c>
      <c r="E13" s="52" t="s">
        <v>47</v>
      </c>
      <c r="F13" s="53" t="s">
        <v>48</v>
      </c>
      <c r="G13" s="53" t="s">
        <v>647</v>
      </c>
      <c r="H13" s="53" t="s">
        <v>93</v>
      </c>
      <c r="I13" s="53" t="s">
        <v>50</v>
      </c>
      <c r="J13" s="52" t="s">
        <v>63</v>
      </c>
      <c r="K13" s="56">
        <v>969</v>
      </c>
      <c r="L13" s="56">
        <v>337</v>
      </c>
      <c r="M13" s="55">
        <v>632</v>
      </c>
      <c r="N13" s="82"/>
      <c r="O13" s="124" t="s">
        <v>34</v>
      </c>
      <c r="P13" s="2" t="s">
        <v>64</v>
      </c>
      <c r="Q13" s="2" t="s">
        <v>65</v>
      </c>
      <c r="R13" s="124" t="s">
        <v>34</v>
      </c>
      <c r="S13" s="2" t="s">
        <v>66</v>
      </c>
      <c r="T13" s="2" t="s">
        <v>67</v>
      </c>
      <c r="U13" s="9">
        <v>700</v>
      </c>
      <c r="V13" s="1">
        <v>7</v>
      </c>
    </row>
    <row r="14" spans="1:22" ht="100.15" customHeight="1" x14ac:dyDescent="0.3">
      <c r="A14" s="56">
        <v>1</v>
      </c>
      <c r="B14" s="50" t="s">
        <v>68</v>
      </c>
      <c r="C14" s="57" t="s">
        <v>69</v>
      </c>
      <c r="D14" s="51">
        <v>4</v>
      </c>
      <c r="E14" s="52" t="s">
        <v>47</v>
      </c>
      <c r="F14" s="53" t="s">
        <v>48</v>
      </c>
      <c r="G14" s="53" t="s">
        <v>647</v>
      </c>
      <c r="H14" s="53" t="s">
        <v>93</v>
      </c>
      <c r="I14" s="53" t="s">
        <v>50</v>
      </c>
      <c r="J14" s="52" t="s">
        <v>70</v>
      </c>
      <c r="K14" s="56">
        <v>964</v>
      </c>
      <c r="L14" s="56">
        <v>276</v>
      </c>
      <c r="M14" s="55">
        <v>688</v>
      </c>
      <c r="N14" s="82"/>
      <c r="O14" s="124" t="s">
        <v>34</v>
      </c>
      <c r="P14" s="2" t="s">
        <v>71</v>
      </c>
      <c r="Q14" s="2" t="s">
        <v>72</v>
      </c>
      <c r="R14" s="124" t="s">
        <v>34</v>
      </c>
      <c r="S14" s="2" t="s">
        <v>73</v>
      </c>
      <c r="T14" s="2" t="s">
        <v>74</v>
      </c>
      <c r="U14" s="9">
        <v>700</v>
      </c>
      <c r="V14" s="1">
        <v>7</v>
      </c>
    </row>
    <row r="15" spans="1:22" ht="100.15" customHeight="1" x14ac:dyDescent="0.3">
      <c r="A15" s="56">
        <v>1</v>
      </c>
      <c r="B15" s="50" t="s">
        <v>75</v>
      </c>
      <c r="C15" s="51" t="s">
        <v>76</v>
      </c>
      <c r="D15" s="51">
        <v>5</v>
      </c>
      <c r="E15" s="52" t="s">
        <v>47</v>
      </c>
      <c r="F15" s="53" t="s">
        <v>48</v>
      </c>
      <c r="G15" s="53" t="s">
        <v>647</v>
      </c>
      <c r="H15" s="53" t="s">
        <v>93</v>
      </c>
      <c r="I15" s="53" t="s">
        <v>50</v>
      </c>
      <c r="J15" s="52" t="s">
        <v>77</v>
      </c>
      <c r="K15" s="56">
        <v>937</v>
      </c>
      <c r="L15" s="56">
        <v>297</v>
      </c>
      <c r="M15" s="55">
        <v>640</v>
      </c>
      <c r="N15" s="82"/>
      <c r="O15" s="124" t="s">
        <v>34</v>
      </c>
      <c r="P15" s="2" t="s">
        <v>78</v>
      </c>
      <c r="Q15" s="2" t="s">
        <v>79</v>
      </c>
      <c r="R15" s="124" t="s">
        <v>34</v>
      </c>
      <c r="S15" s="2" t="s">
        <v>80</v>
      </c>
      <c r="T15" s="2" t="s">
        <v>81</v>
      </c>
      <c r="U15" s="9">
        <v>700</v>
      </c>
      <c r="V15" s="1">
        <v>7</v>
      </c>
    </row>
    <row r="16" spans="1:22" ht="100.15" customHeight="1" x14ac:dyDescent="0.3">
      <c r="A16" s="56">
        <v>1</v>
      </c>
      <c r="B16" s="50" t="s">
        <v>82</v>
      </c>
      <c r="C16" s="51" t="s">
        <v>76</v>
      </c>
      <c r="D16" s="51">
        <v>6</v>
      </c>
      <c r="E16" s="52" t="s">
        <v>83</v>
      </c>
      <c r="F16" s="53" t="s">
        <v>48</v>
      </c>
      <c r="G16" s="53" t="s">
        <v>647</v>
      </c>
      <c r="H16" s="53" t="s">
        <v>93</v>
      </c>
      <c r="I16" s="53" t="s">
        <v>50</v>
      </c>
      <c r="J16" s="52" t="s">
        <v>84</v>
      </c>
      <c r="K16" s="56">
        <v>898</v>
      </c>
      <c r="L16" s="56">
        <v>260</v>
      </c>
      <c r="M16" s="55">
        <v>638</v>
      </c>
      <c r="N16" s="82"/>
      <c r="O16" s="124" t="s">
        <v>34</v>
      </c>
      <c r="P16" s="2" t="s">
        <v>85</v>
      </c>
      <c r="Q16" s="2" t="s">
        <v>86</v>
      </c>
      <c r="R16" s="124" t="s">
        <v>34</v>
      </c>
      <c r="S16" s="2" t="s">
        <v>87</v>
      </c>
      <c r="T16" s="2" t="s">
        <v>88</v>
      </c>
      <c r="U16" s="9">
        <v>700</v>
      </c>
      <c r="V16" s="1">
        <v>7</v>
      </c>
    </row>
    <row r="17" spans="1:22" ht="100.15" customHeight="1" x14ac:dyDescent="0.3">
      <c r="A17" s="56">
        <v>1</v>
      </c>
      <c r="B17" s="50" t="s">
        <v>89</v>
      </c>
      <c r="C17" s="51" t="s">
        <v>90</v>
      </c>
      <c r="D17" s="51">
        <v>1</v>
      </c>
      <c r="E17" s="52" t="s">
        <v>91</v>
      </c>
      <c r="F17" s="53" t="s">
        <v>92</v>
      </c>
      <c r="G17" s="53" t="s">
        <v>93</v>
      </c>
      <c r="H17" s="53" t="s">
        <v>93</v>
      </c>
      <c r="I17" s="53" t="s">
        <v>94</v>
      </c>
      <c r="J17" s="52" t="s">
        <v>95</v>
      </c>
      <c r="K17" s="56">
        <v>907</v>
      </c>
      <c r="L17" s="56">
        <v>285</v>
      </c>
      <c r="M17" s="55">
        <v>622</v>
      </c>
      <c r="N17" s="82"/>
      <c r="O17" s="124" t="s">
        <v>34</v>
      </c>
      <c r="P17" s="2" t="s">
        <v>96</v>
      </c>
      <c r="Q17" s="2" t="s">
        <v>97</v>
      </c>
      <c r="R17" s="124" t="s">
        <v>34</v>
      </c>
      <c r="S17" s="2" t="s">
        <v>98</v>
      </c>
      <c r="T17" s="2" t="s">
        <v>99</v>
      </c>
      <c r="U17" s="9">
        <v>700</v>
      </c>
      <c r="V17" s="1">
        <v>7</v>
      </c>
    </row>
    <row r="18" spans="1:22" ht="100.15" customHeight="1" x14ac:dyDescent="0.3">
      <c r="A18" s="56">
        <v>1</v>
      </c>
      <c r="B18" s="50" t="s">
        <v>100</v>
      </c>
      <c r="C18" s="51" t="s">
        <v>90</v>
      </c>
      <c r="D18" s="51">
        <v>2</v>
      </c>
      <c r="E18" s="52" t="s">
        <v>91</v>
      </c>
      <c r="F18" s="53" t="s">
        <v>92</v>
      </c>
      <c r="G18" s="53" t="s">
        <v>93</v>
      </c>
      <c r="H18" s="53" t="s">
        <v>93</v>
      </c>
      <c r="I18" s="53" t="s">
        <v>94</v>
      </c>
      <c r="J18" s="52" t="s">
        <v>101</v>
      </c>
      <c r="K18" s="56">
        <v>903</v>
      </c>
      <c r="L18" s="56">
        <v>313</v>
      </c>
      <c r="M18" s="55">
        <v>590</v>
      </c>
      <c r="N18" s="82"/>
      <c r="O18" s="124" t="s">
        <v>34</v>
      </c>
      <c r="P18" s="2" t="s">
        <v>102</v>
      </c>
      <c r="Q18" s="2" t="s">
        <v>103</v>
      </c>
      <c r="R18" s="124" t="s">
        <v>34</v>
      </c>
      <c r="S18" s="2" t="s">
        <v>104</v>
      </c>
      <c r="T18" s="2" t="s">
        <v>105</v>
      </c>
      <c r="U18" s="9">
        <v>600</v>
      </c>
      <c r="V18" s="1">
        <v>6</v>
      </c>
    </row>
    <row r="19" spans="1:22" ht="100.15" customHeight="1" x14ac:dyDescent="0.3">
      <c r="A19" s="56">
        <v>1</v>
      </c>
      <c r="B19" s="50" t="s">
        <v>106</v>
      </c>
      <c r="C19" s="51" t="s">
        <v>90</v>
      </c>
      <c r="D19" s="51">
        <v>3</v>
      </c>
      <c r="E19" s="52" t="s">
        <v>91</v>
      </c>
      <c r="F19" s="53" t="s">
        <v>92</v>
      </c>
      <c r="G19" s="53" t="s">
        <v>93</v>
      </c>
      <c r="H19" s="53" t="s">
        <v>93</v>
      </c>
      <c r="I19" s="53" t="s">
        <v>94</v>
      </c>
      <c r="J19" s="52" t="s">
        <v>107</v>
      </c>
      <c r="K19" s="56">
        <v>919</v>
      </c>
      <c r="L19" s="56">
        <v>297</v>
      </c>
      <c r="M19" s="55">
        <v>622</v>
      </c>
      <c r="N19" s="82"/>
      <c r="O19" s="124" t="s">
        <v>34</v>
      </c>
      <c r="P19" s="2" t="s">
        <v>108</v>
      </c>
      <c r="Q19" s="2" t="s">
        <v>109</v>
      </c>
      <c r="R19" s="124" t="s">
        <v>34</v>
      </c>
      <c r="S19" s="2" t="s">
        <v>110</v>
      </c>
      <c r="T19" s="2" t="s">
        <v>111</v>
      </c>
      <c r="U19" s="1">
        <v>700</v>
      </c>
      <c r="V19" s="1">
        <v>7</v>
      </c>
    </row>
    <row r="20" spans="1:22" ht="100.15" customHeight="1" x14ac:dyDescent="0.3">
      <c r="A20" s="56">
        <v>1</v>
      </c>
      <c r="B20" s="50" t="s">
        <v>112</v>
      </c>
      <c r="C20" s="51" t="s">
        <v>90</v>
      </c>
      <c r="D20" s="51">
        <v>4</v>
      </c>
      <c r="E20" s="52" t="s">
        <v>91</v>
      </c>
      <c r="F20" s="53" t="s">
        <v>92</v>
      </c>
      <c r="G20" s="53" t="s">
        <v>93</v>
      </c>
      <c r="H20" s="53" t="s">
        <v>93</v>
      </c>
      <c r="I20" s="53" t="s">
        <v>94</v>
      </c>
      <c r="J20" s="52" t="s">
        <v>113</v>
      </c>
      <c r="K20" s="56">
        <v>865</v>
      </c>
      <c r="L20" s="56">
        <v>214</v>
      </c>
      <c r="M20" s="55">
        <v>651</v>
      </c>
      <c r="N20" s="82"/>
      <c r="O20" s="124" t="s">
        <v>34</v>
      </c>
      <c r="P20" s="2" t="s">
        <v>114</v>
      </c>
      <c r="Q20" s="2" t="s">
        <v>115</v>
      </c>
      <c r="R20" s="124" t="s">
        <v>34</v>
      </c>
      <c r="S20" s="2" t="s">
        <v>116</v>
      </c>
      <c r="T20" s="2" t="s">
        <v>117</v>
      </c>
      <c r="U20" s="1">
        <v>700</v>
      </c>
      <c r="V20" s="1">
        <v>7</v>
      </c>
    </row>
    <row r="21" spans="1:22" ht="100.15" customHeight="1" x14ac:dyDescent="0.3">
      <c r="A21" s="56">
        <v>1</v>
      </c>
      <c r="B21" s="50" t="s">
        <v>118</v>
      </c>
      <c r="C21" s="51" t="s">
        <v>119</v>
      </c>
      <c r="D21" s="51">
        <v>1</v>
      </c>
      <c r="E21" s="52" t="s">
        <v>120</v>
      </c>
      <c r="F21" s="53" t="s">
        <v>121</v>
      </c>
      <c r="G21" s="53" t="s">
        <v>93</v>
      </c>
      <c r="H21" s="53"/>
      <c r="I21" s="53" t="s">
        <v>122</v>
      </c>
      <c r="J21" s="52" t="s">
        <v>123</v>
      </c>
      <c r="K21" s="56">
        <v>1092</v>
      </c>
      <c r="L21" s="56">
        <v>268</v>
      </c>
      <c r="M21" s="55">
        <f t="shared" si="0"/>
        <v>824</v>
      </c>
      <c r="N21" s="82"/>
      <c r="O21" s="124" t="s">
        <v>34</v>
      </c>
      <c r="P21" s="2" t="s">
        <v>124</v>
      </c>
      <c r="Q21" s="2" t="s">
        <v>125</v>
      </c>
      <c r="R21" s="124" t="s">
        <v>34</v>
      </c>
      <c r="S21" s="2" t="s">
        <v>126</v>
      </c>
      <c r="T21" s="2" t="s">
        <v>127</v>
      </c>
      <c r="U21" s="9">
        <v>900</v>
      </c>
      <c r="V21" s="1">
        <v>9</v>
      </c>
    </row>
    <row r="22" spans="1:22" ht="100.15" customHeight="1" x14ac:dyDescent="0.3">
      <c r="A22" s="56">
        <v>1</v>
      </c>
      <c r="B22" s="50" t="s">
        <v>128</v>
      </c>
      <c r="C22" s="51" t="s">
        <v>119</v>
      </c>
      <c r="D22" s="51">
        <v>2</v>
      </c>
      <c r="E22" s="52" t="s">
        <v>120</v>
      </c>
      <c r="F22" s="53" t="s">
        <v>121</v>
      </c>
      <c r="G22" s="53" t="s">
        <v>93</v>
      </c>
      <c r="H22" s="53"/>
      <c r="I22" s="53" t="s">
        <v>122</v>
      </c>
      <c r="J22" s="52" t="s">
        <v>129</v>
      </c>
      <c r="K22" s="56">
        <v>1036</v>
      </c>
      <c r="L22" s="56">
        <v>289</v>
      </c>
      <c r="M22" s="55">
        <f t="shared" si="0"/>
        <v>747</v>
      </c>
      <c r="N22" s="82"/>
      <c r="O22" s="124" t="s">
        <v>34</v>
      </c>
      <c r="P22" s="2" t="s">
        <v>130</v>
      </c>
      <c r="Q22" s="2" t="s">
        <v>131</v>
      </c>
      <c r="R22" s="124" t="s">
        <v>34</v>
      </c>
      <c r="S22" s="2" t="s">
        <v>132</v>
      </c>
      <c r="T22" s="2" t="s">
        <v>133</v>
      </c>
      <c r="U22" s="9">
        <v>800</v>
      </c>
      <c r="V22" s="1">
        <v>8</v>
      </c>
    </row>
    <row r="23" spans="1:22" ht="100.15" customHeight="1" x14ac:dyDescent="0.3">
      <c r="A23" s="56"/>
      <c r="B23" s="50"/>
      <c r="C23" s="51"/>
      <c r="D23" s="51"/>
      <c r="E23" s="52"/>
      <c r="F23" s="53"/>
      <c r="G23" s="53"/>
      <c r="H23" s="53"/>
      <c r="I23" s="53"/>
      <c r="J23" s="63" t="s">
        <v>648</v>
      </c>
      <c r="K23" s="83"/>
      <c r="L23" s="56"/>
      <c r="M23" s="54">
        <v>3921</v>
      </c>
      <c r="N23" s="90" t="s">
        <v>649</v>
      </c>
      <c r="O23" s="127"/>
      <c r="P23" s="2" t="s">
        <v>650</v>
      </c>
      <c r="Q23" s="102" t="s">
        <v>651</v>
      </c>
      <c r="R23" s="101" t="s">
        <v>652</v>
      </c>
      <c r="S23" s="2" t="s">
        <v>273</v>
      </c>
      <c r="T23" s="2" t="s">
        <v>653</v>
      </c>
      <c r="U23" s="9"/>
      <c r="V23" s="1">
        <f>SUM(V9:V22)</f>
        <v>99</v>
      </c>
    </row>
    <row r="24" spans="1:22" ht="100.15" customHeight="1" x14ac:dyDescent="0.3">
      <c r="A24" s="56"/>
      <c r="B24" s="50"/>
      <c r="C24" s="51"/>
      <c r="D24" s="51"/>
      <c r="E24" s="52"/>
      <c r="F24" s="53"/>
      <c r="G24" s="53"/>
      <c r="H24" s="53"/>
      <c r="I24" s="53"/>
      <c r="J24" s="52"/>
      <c r="K24" s="83"/>
      <c r="L24" s="56"/>
      <c r="M24" s="89"/>
      <c r="N24" s="88" t="s">
        <v>654</v>
      </c>
      <c r="O24" s="128"/>
      <c r="P24" s="125" t="s">
        <v>37</v>
      </c>
      <c r="Q24" s="125" t="s">
        <v>646</v>
      </c>
      <c r="R24" s="2"/>
      <c r="S24" s="2"/>
      <c r="T24" s="2"/>
      <c r="U24" s="9"/>
      <c r="V24" s="1"/>
    </row>
    <row r="25" spans="1:22" ht="100.15" customHeight="1" x14ac:dyDescent="0.3">
      <c r="A25" s="56">
        <v>2</v>
      </c>
      <c r="B25" s="50" t="s">
        <v>134</v>
      </c>
      <c r="C25" s="51" t="s">
        <v>135</v>
      </c>
      <c r="D25" s="51">
        <v>1</v>
      </c>
      <c r="E25" s="52" t="s">
        <v>136</v>
      </c>
      <c r="F25" s="53" t="s">
        <v>137</v>
      </c>
      <c r="G25" s="53" t="s">
        <v>138</v>
      </c>
      <c r="H25" s="53"/>
      <c r="I25" s="53" t="s">
        <v>139</v>
      </c>
      <c r="J25" s="52" t="s">
        <v>140</v>
      </c>
      <c r="K25" s="56">
        <v>1166</v>
      </c>
      <c r="L25" s="56">
        <v>400</v>
      </c>
      <c r="M25" s="55">
        <f t="shared" ref="M25:M36" si="1">K25-L25</f>
        <v>766</v>
      </c>
      <c r="N25" s="91"/>
      <c r="O25" s="56" t="s">
        <v>141</v>
      </c>
      <c r="P25" s="2" t="s">
        <v>35</v>
      </c>
      <c r="Q25" s="2" t="s">
        <v>142</v>
      </c>
      <c r="R25" s="56" t="s">
        <v>141</v>
      </c>
      <c r="S25" s="2" t="s">
        <v>37</v>
      </c>
      <c r="T25" s="2" t="s">
        <v>38</v>
      </c>
      <c r="U25" s="9">
        <v>800</v>
      </c>
      <c r="V25" s="1">
        <v>8</v>
      </c>
    </row>
    <row r="26" spans="1:22" ht="100.15" customHeight="1" x14ac:dyDescent="0.3">
      <c r="A26" s="56">
        <v>2</v>
      </c>
      <c r="B26" s="50" t="s">
        <v>143</v>
      </c>
      <c r="C26" s="51" t="s">
        <v>135</v>
      </c>
      <c r="D26" s="51">
        <v>2</v>
      </c>
      <c r="E26" s="52" t="s">
        <v>136</v>
      </c>
      <c r="F26" s="53" t="s">
        <v>137</v>
      </c>
      <c r="G26" s="53" t="s">
        <v>138</v>
      </c>
      <c r="H26" s="53"/>
      <c r="I26" s="53" t="s">
        <v>139</v>
      </c>
      <c r="J26" s="52" t="s">
        <v>144</v>
      </c>
      <c r="K26" s="56">
        <v>1193</v>
      </c>
      <c r="L26" s="56">
        <v>397</v>
      </c>
      <c r="M26" s="55">
        <f t="shared" si="1"/>
        <v>796</v>
      </c>
      <c r="N26" s="82"/>
      <c r="O26" s="56" t="s">
        <v>141</v>
      </c>
      <c r="P26" s="2" t="s">
        <v>145</v>
      </c>
      <c r="Q26" s="2" t="s">
        <v>146</v>
      </c>
      <c r="R26" s="56" t="s">
        <v>141</v>
      </c>
      <c r="S26" s="2" t="s">
        <v>43</v>
      </c>
      <c r="T26" s="2" t="s">
        <v>44</v>
      </c>
      <c r="U26" s="9">
        <v>800</v>
      </c>
      <c r="V26" s="1">
        <v>8</v>
      </c>
    </row>
    <row r="27" spans="1:22" ht="100.15" customHeight="1" x14ac:dyDescent="0.3">
      <c r="A27" s="56">
        <v>2</v>
      </c>
      <c r="B27" s="50" t="s">
        <v>147</v>
      </c>
      <c r="C27" s="51" t="s">
        <v>135</v>
      </c>
      <c r="D27" s="51">
        <v>3</v>
      </c>
      <c r="E27" s="52" t="s">
        <v>136</v>
      </c>
      <c r="F27" s="53" t="s">
        <v>137</v>
      </c>
      <c r="G27" s="53" t="s">
        <v>138</v>
      </c>
      <c r="H27" s="53"/>
      <c r="I27" s="53" t="s">
        <v>139</v>
      </c>
      <c r="J27" s="52" t="s">
        <v>148</v>
      </c>
      <c r="K27" s="56">
        <v>1132</v>
      </c>
      <c r="L27" s="56">
        <v>363</v>
      </c>
      <c r="M27" s="55">
        <f t="shared" si="1"/>
        <v>769</v>
      </c>
      <c r="N27" s="82"/>
      <c r="O27" s="56" t="s">
        <v>141</v>
      </c>
      <c r="P27" s="2" t="s">
        <v>149</v>
      </c>
      <c r="Q27" s="2" t="s">
        <v>150</v>
      </c>
      <c r="R27" s="56" t="s">
        <v>141</v>
      </c>
      <c r="S27" s="2" t="s">
        <v>54</v>
      </c>
      <c r="T27" s="2" t="s">
        <v>55</v>
      </c>
      <c r="U27" s="9">
        <v>800</v>
      </c>
      <c r="V27" s="1">
        <v>8</v>
      </c>
    </row>
    <row r="28" spans="1:22" ht="100.15" customHeight="1" x14ac:dyDescent="0.3">
      <c r="A28" s="56">
        <v>2</v>
      </c>
      <c r="B28" s="50" t="s">
        <v>151</v>
      </c>
      <c r="C28" s="51" t="s">
        <v>152</v>
      </c>
      <c r="D28" s="51">
        <v>4</v>
      </c>
      <c r="E28" s="52" t="s">
        <v>136</v>
      </c>
      <c r="F28" s="53" t="s">
        <v>137</v>
      </c>
      <c r="G28" s="53" t="s">
        <v>138</v>
      </c>
      <c r="H28" s="53"/>
      <c r="I28" s="53" t="s">
        <v>139</v>
      </c>
      <c r="J28" s="52" t="s">
        <v>153</v>
      </c>
      <c r="K28" s="56">
        <v>1207</v>
      </c>
      <c r="L28" s="56">
        <v>366</v>
      </c>
      <c r="M28" s="55">
        <f t="shared" si="1"/>
        <v>841</v>
      </c>
      <c r="N28" s="82"/>
      <c r="O28" s="56" t="s">
        <v>141</v>
      </c>
      <c r="P28" s="2" t="s">
        <v>154</v>
      </c>
      <c r="Q28" s="2" t="s">
        <v>155</v>
      </c>
      <c r="R28" s="56" t="s">
        <v>141</v>
      </c>
      <c r="S28" s="2" t="s">
        <v>60</v>
      </c>
      <c r="T28" s="2" t="s">
        <v>61</v>
      </c>
      <c r="U28" s="2" t="s">
        <v>156</v>
      </c>
      <c r="V28" s="1">
        <v>9</v>
      </c>
    </row>
    <row r="29" spans="1:22" ht="100.15" customHeight="1" x14ac:dyDescent="0.3">
      <c r="A29" s="56">
        <v>2</v>
      </c>
      <c r="B29" s="50" t="s">
        <v>157</v>
      </c>
      <c r="C29" s="51" t="s">
        <v>158</v>
      </c>
      <c r="D29" s="51">
        <v>1</v>
      </c>
      <c r="E29" s="52" t="s">
        <v>159</v>
      </c>
      <c r="F29" s="53" t="s">
        <v>160</v>
      </c>
      <c r="G29" s="53" t="s">
        <v>138</v>
      </c>
      <c r="H29" s="53"/>
      <c r="I29" s="53" t="s">
        <v>161</v>
      </c>
      <c r="J29" s="52" t="s">
        <v>162</v>
      </c>
      <c r="K29" s="56">
        <v>1055</v>
      </c>
      <c r="L29" s="56">
        <v>308</v>
      </c>
      <c r="M29" s="55">
        <f t="shared" si="1"/>
        <v>747</v>
      </c>
      <c r="N29" s="82"/>
      <c r="O29" s="56" t="s">
        <v>141</v>
      </c>
      <c r="P29" s="2" t="s">
        <v>163</v>
      </c>
      <c r="Q29" s="2" t="s">
        <v>72</v>
      </c>
      <c r="R29" s="56" t="s">
        <v>141</v>
      </c>
      <c r="S29" s="2" t="s">
        <v>66</v>
      </c>
      <c r="T29" s="2" t="s">
        <v>67</v>
      </c>
      <c r="U29" s="9">
        <v>800</v>
      </c>
      <c r="V29" s="1">
        <v>8</v>
      </c>
    </row>
    <row r="30" spans="1:22" ht="100.15" customHeight="1" x14ac:dyDescent="0.3">
      <c r="A30" s="56">
        <v>2</v>
      </c>
      <c r="B30" s="50" t="s">
        <v>164</v>
      </c>
      <c r="C30" s="51" t="s">
        <v>158</v>
      </c>
      <c r="D30" s="51">
        <v>2</v>
      </c>
      <c r="E30" s="52" t="s">
        <v>159</v>
      </c>
      <c r="F30" s="53" t="s">
        <v>160</v>
      </c>
      <c r="G30" s="53" t="s">
        <v>138</v>
      </c>
      <c r="H30" s="53"/>
      <c r="I30" s="53" t="s">
        <v>161</v>
      </c>
      <c r="J30" s="52" t="s">
        <v>165</v>
      </c>
      <c r="K30" s="56">
        <v>1068</v>
      </c>
      <c r="L30" s="56">
        <v>270</v>
      </c>
      <c r="M30" s="55">
        <f t="shared" si="1"/>
        <v>798</v>
      </c>
      <c r="N30" s="82"/>
      <c r="O30" s="56" t="s">
        <v>141</v>
      </c>
      <c r="P30" s="2" t="s">
        <v>78</v>
      </c>
      <c r="Q30" s="2" t="s">
        <v>166</v>
      </c>
      <c r="R30" s="56" t="s">
        <v>141</v>
      </c>
      <c r="S30" s="2" t="s">
        <v>73</v>
      </c>
      <c r="T30" s="2" t="s">
        <v>74</v>
      </c>
      <c r="U30" s="9">
        <v>800</v>
      </c>
      <c r="V30" s="1">
        <v>8</v>
      </c>
    </row>
    <row r="31" spans="1:22" ht="100.15" customHeight="1" x14ac:dyDescent="0.3">
      <c r="A31" s="56">
        <v>2</v>
      </c>
      <c r="B31" s="50" t="s">
        <v>167</v>
      </c>
      <c r="C31" s="51" t="s">
        <v>168</v>
      </c>
      <c r="D31" s="51">
        <v>1</v>
      </c>
      <c r="E31" s="52" t="s">
        <v>169</v>
      </c>
      <c r="F31" s="53" t="s">
        <v>170</v>
      </c>
      <c r="G31" s="53" t="s">
        <v>138</v>
      </c>
      <c r="H31" s="53"/>
      <c r="I31" s="53" t="s">
        <v>171</v>
      </c>
      <c r="J31" s="52" t="s">
        <v>172</v>
      </c>
      <c r="K31" s="56">
        <v>921</v>
      </c>
      <c r="L31" s="56">
        <v>277</v>
      </c>
      <c r="M31" s="55">
        <f t="shared" si="1"/>
        <v>644</v>
      </c>
      <c r="N31" s="82"/>
      <c r="O31" s="56" t="s">
        <v>141</v>
      </c>
      <c r="P31" s="2" t="s">
        <v>173</v>
      </c>
      <c r="Q31" s="2" t="s">
        <v>174</v>
      </c>
      <c r="R31" s="56" t="s">
        <v>141</v>
      </c>
      <c r="S31" s="2" t="s">
        <v>80</v>
      </c>
      <c r="T31" s="2" t="s">
        <v>81</v>
      </c>
      <c r="U31" s="1">
        <v>700</v>
      </c>
      <c r="V31" s="1">
        <v>7</v>
      </c>
    </row>
    <row r="32" spans="1:22" ht="100.15" customHeight="1" x14ac:dyDescent="0.3">
      <c r="A32" s="56">
        <v>2</v>
      </c>
      <c r="B32" s="50" t="s">
        <v>175</v>
      </c>
      <c r="C32" s="51" t="s">
        <v>168</v>
      </c>
      <c r="D32" s="51">
        <v>2</v>
      </c>
      <c r="E32" s="52" t="s">
        <v>169</v>
      </c>
      <c r="F32" s="53" t="s">
        <v>170</v>
      </c>
      <c r="G32" s="53" t="s">
        <v>138</v>
      </c>
      <c r="H32" s="53"/>
      <c r="I32" s="53" t="s">
        <v>171</v>
      </c>
      <c r="J32" s="52" t="s">
        <v>176</v>
      </c>
      <c r="K32" s="56">
        <v>935</v>
      </c>
      <c r="L32" s="56">
        <v>351</v>
      </c>
      <c r="M32" s="55">
        <f t="shared" si="1"/>
        <v>584</v>
      </c>
      <c r="N32" s="82"/>
      <c r="O32" s="56" t="s">
        <v>141</v>
      </c>
      <c r="P32" s="2" t="s">
        <v>177</v>
      </c>
      <c r="Q32" s="2" t="s">
        <v>97</v>
      </c>
      <c r="R32" s="56" t="s">
        <v>141</v>
      </c>
      <c r="S32" s="2" t="s">
        <v>87</v>
      </c>
      <c r="T32" s="2" t="s">
        <v>88</v>
      </c>
      <c r="U32" s="1">
        <v>600</v>
      </c>
      <c r="V32" s="1">
        <v>6</v>
      </c>
    </row>
    <row r="33" spans="1:22" ht="100.15" customHeight="1" x14ac:dyDescent="0.3">
      <c r="A33" s="56">
        <v>2</v>
      </c>
      <c r="B33" s="50" t="s">
        <v>178</v>
      </c>
      <c r="C33" s="51" t="s">
        <v>168</v>
      </c>
      <c r="D33" s="51">
        <v>3</v>
      </c>
      <c r="E33" s="52" t="s">
        <v>169</v>
      </c>
      <c r="F33" s="53" t="s">
        <v>170</v>
      </c>
      <c r="G33" s="53" t="s">
        <v>138</v>
      </c>
      <c r="H33" s="53"/>
      <c r="I33" s="53" t="s">
        <v>171</v>
      </c>
      <c r="J33" s="52" t="s">
        <v>179</v>
      </c>
      <c r="K33" s="56">
        <v>954</v>
      </c>
      <c r="L33" s="56">
        <v>301</v>
      </c>
      <c r="M33" s="55">
        <f t="shared" si="1"/>
        <v>653</v>
      </c>
      <c r="N33" s="82"/>
      <c r="O33" s="56" t="s">
        <v>141</v>
      </c>
      <c r="P33" s="2" t="s">
        <v>102</v>
      </c>
      <c r="Q33" s="2" t="s">
        <v>180</v>
      </c>
      <c r="R33" s="56" t="s">
        <v>141</v>
      </c>
      <c r="S33" s="2" t="s">
        <v>98</v>
      </c>
      <c r="T33" s="2" t="s">
        <v>99</v>
      </c>
      <c r="U33" s="1">
        <v>700</v>
      </c>
      <c r="V33" s="1">
        <v>7</v>
      </c>
    </row>
    <row r="34" spans="1:22" ht="100.15" customHeight="1" x14ac:dyDescent="0.3">
      <c r="A34" s="56">
        <v>2</v>
      </c>
      <c r="B34" s="50" t="s">
        <v>181</v>
      </c>
      <c r="C34" s="51" t="s">
        <v>168</v>
      </c>
      <c r="D34" s="51">
        <v>4</v>
      </c>
      <c r="E34" s="52" t="s">
        <v>169</v>
      </c>
      <c r="F34" s="53" t="s">
        <v>170</v>
      </c>
      <c r="G34" s="53" t="s">
        <v>138</v>
      </c>
      <c r="H34" s="53"/>
      <c r="I34" s="53" t="s">
        <v>171</v>
      </c>
      <c r="J34" s="52" t="s">
        <v>182</v>
      </c>
      <c r="K34" s="56">
        <v>931</v>
      </c>
      <c r="L34" s="56">
        <v>313</v>
      </c>
      <c r="M34" s="55">
        <f t="shared" si="1"/>
        <v>618</v>
      </c>
      <c r="N34" s="82"/>
      <c r="O34" s="56" t="s">
        <v>141</v>
      </c>
      <c r="P34" s="2" t="s">
        <v>183</v>
      </c>
      <c r="Q34" s="2" t="s">
        <v>184</v>
      </c>
      <c r="R34" s="56" t="s">
        <v>141</v>
      </c>
      <c r="S34" s="2" t="s">
        <v>104</v>
      </c>
      <c r="T34" s="2" t="s">
        <v>105</v>
      </c>
      <c r="U34" s="1">
        <v>700</v>
      </c>
      <c r="V34" s="1">
        <v>7</v>
      </c>
    </row>
    <row r="35" spans="1:22" ht="100.15" customHeight="1" x14ac:dyDescent="0.3">
      <c r="A35" s="56">
        <v>2</v>
      </c>
      <c r="B35" s="50" t="s">
        <v>185</v>
      </c>
      <c r="C35" s="51" t="s">
        <v>168</v>
      </c>
      <c r="D35" s="51">
        <v>5</v>
      </c>
      <c r="E35" s="52" t="s">
        <v>169</v>
      </c>
      <c r="F35" s="53" t="s">
        <v>170</v>
      </c>
      <c r="G35" s="53" t="s">
        <v>138</v>
      </c>
      <c r="H35" s="53"/>
      <c r="I35" s="53" t="s">
        <v>171</v>
      </c>
      <c r="J35" s="52" t="s">
        <v>186</v>
      </c>
      <c r="K35" s="56">
        <v>934</v>
      </c>
      <c r="L35" s="56">
        <v>265</v>
      </c>
      <c r="M35" s="55">
        <f t="shared" si="1"/>
        <v>669</v>
      </c>
      <c r="N35" s="82"/>
      <c r="O35" s="56" t="s">
        <v>141</v>
      </c>
      <c r="P35" s="2" t="s">
        <v>187</v>
      </c>
      <c r="Q35" s="2" t="s">
        <v>188</v>
      </c>
      <c r="R35" s="56" t="s">
        <v>141</v>
      </c>
      <c r="S35" s="2" t="s">
        <v>110</v>
      </c>
      <c r="T35" s="2" t="s">
        <v>111</v>
      </c>
      <c r="U35" s="1">
        <v>700</v>
      </c>
      <c r="V35" s="1">
        <v>7</v>
      </c>
    </row>
    <row r="36" spans="1:22" ht="100.15" customHeight="1" x14ac:dyDescent="0.3">
      <c r="A36" s="56">
        <v>2</v>
      </c>
      <c r="B36" s="50" t="s">
        <v>189</v>
      </c>
      <c r="C36" s="51" t="s">
        <v>168</v>
      </c>
      <c r="D36" s="51">
        <v>6</v>
      </c>
      <c r="E36" s="52" t="s">
        <v>169</v>
      </c>
      <c r="F36" s="53" t="s">
        <v>170</v>
      </c>
      <c r="G36" s="53" t="s">
        <v>138</v>
      </c>
      <c r="H36" s="53"/>
      <c r="I36" s="53" t="s">
        <v>171</v>
      </c>
      <c r="J36" s="52" t="s">
        <v>190</v>
      </c>
      <c r="K36" s="56">
        <v>973</v>
      </c>
      <c r="L36" s="56">
        <v>268</v>
      </c>
      <c r="M36" s="55">
        <f t="shared" si="1"/>
        <v>705</v>
      </c>
      <c r="N36" s="82"/>
      <c r="O36" s="56" t="s">
        <v>141</v>
      </c>
      <c r="P36" s="2" t="s">
        <v>191</v>
      </c>
      <c r="Q36" s="2" t="s">
        <v>125</v>
      </c>
      <c r="R36" s="56" t="s">
        <v>141</v>
      </c>
      <c r="S36" s="2" t="s">
        <v>116</v>
      </c>
      <c r="T36" s="2" t="s">
        <v>117</v>
      </c>
      <c r="U36" s="1">
        <v>800</v>
      </c>
      <c r="V36" s="1">
        <v>8</v>
      </c>
    </row>
    <row r="37" spans="1:22" ht="100.15" customHeight="1" x14ac:dyDescent="0.3">
      <c r="A37" s="56"/>
      <c r="B37" s="50"/>
      <c r="C37" s="51"/>
      <c r="D37" s="51"/>
      <c r="E37" s="52"/>
      <c r="F37" s="53"/>
      <c r="G37" s="53"/>
      <c r="H37" s="53"/>
      <c r="I37" s="53"/>
      <c r="J37" s="63" t="s">
        <v>655</v>
      </c>
      <c r="K37" s="83"/>
      <c r="L37" s="56"/>
      <c r="M37" s="54">
        <v>3873</v>
      </c>
      <c r="N37" s="90" t="s">
        <v>649</v>
      </c>
      <c r="O37" s="129"/>
      <c r="P37" s="48" t="s">
        <v>130</v>
      </c>
      <c r="Q37" s="102" t="s">
        <v>656</v>
      </c>
      <c r="R37" s="101" t="s">
        <v>652</v>
      </c>
      <c r="S37" s="2" t="s">
        <v>126</v>
      </c>
      <c r="T37" s="2" t="s">
        <v>657</v>
      </c>
      <c r="U37" s="1"/>
      <c r="V37" s="1">
        <f>SUM(V25:V36)</f>
        <v>91</v>
      </c>
    </row>
    <row r="38" spans="1:22" ht="100.15" customHeight="1" x14ac:dyDescent="0.3">
      <c r="A38" s="56"/>
      <c r="B38" s="50"/>
      <c r="C38" s="51"/>
      <c r="D38" s="51"/>
      <c r="E38" s="52"/>
      <c r="F38" s="53"/>
      <c r="G38" s="53"/>
      <c r="H38" s="53"/>
      <c r="I38" s="53"/>
      <c r="J38" s="52"/>
      <c r="K38" s="83"/>
      <c r="L38" s="56"/>
      <c r="M38" s="89"/>
      <c r="N38" s="88" t="s">
        <v>658</v>
      </c>
      <c r="O38" s="128"/>
      <c r="P38" s="44" t="s">
        <v>37</v>
      </c>
      <c r="Q38" s="44" t="s">
        <v>646</v>
      </c>
      <c r="R38" s="2"/>
      <c r="S38" s="2"/>
      <c r="T38" s="2"/>
      <c r="U38" s="1"/>
      <c r="V38" s="1"/>
    </row>
    <row r="39" spans="1:22" ht="100.15" customHeight="1" x14ac:dyDescent="0.3">
      <c r="A39" s="56">
        <v>3</v>
      </c>
      <c r="B39" s="50" t="s">
        <v>192</v>
      </c>
      <c r="C39" s="70" t="s">
        <v>193</v>
      </c>
      <c r="D39" s="71">
        <v>1</v>
      </c>
      <c r="E39" s="72" t="s">
        <v>194</v>
      </c>
      <c r="F39" s="73" t="s">
        <v>195</v>
      </c>
      <c r="G39" s="73" t="s">
        <v>196</v>
      </c>
      <c r="H39" s="73"/>
      <c r="I39" s="73" t="s">
        <v>197</v>
      </c>
      <c r="J39" s="72" t="s">
        <v>198</v>
      </c>
      <c r="K39" s="56">
        <v>944</v>
      </c>
      <c r="L39" s="56">
        <v>200</v>
      </c>
      <c r="M39" s="55">
        <v>744</v>
      </c>
      <c r="N39" s="91"/>
      <c r="O39" s="56" t="s">
        <v>199</v>
      </c>
      <c r="P39" s="26" t="s">
        <v>35</v>
      </c>
      <c r="Q39" s="39" t="s">
        <v>142</v>
      </c>
      <c r="R39" s="56" t="s">
        <v>199</v>
      </c>
      <c r="S39" s="2" t="s">
        <v>37</v>
      </c>
      <c r="T39" s="26" t="s">
        <v>38</v>
      </c>
      <c r="U39" s="40">
        <v>800</v>
      </c>
      <c r="V39" s="1">
        <v>8</v>
      </c>
    </row>
    <row r="40" spans="1:22" ht="100.15" customHeight="1" x14ac:dyDescent="0.3">
      <c r="A40" s="56">
        <v>3</v>
      </c>
      <c r="B40" s="50" t="s">
        <v>200</v>
      </c>
      <c r="C40" s="70" t="s">
        <v>193</v>
      </c>
      <c r="D40" s="71">
        <v>2</v>
      </c>
      <c r="E40" s="72" t="s">
        <v>194</v>
      </c>
      <c r="F40" s="73" t="s">
        <v>195</v>
      </c>
      <c r="G40" s="73" t="s">
        <v>196</v>
      </c>
      <c r="H40" s="73"/>
      <c r="I40" s="73" t="s">
        <v>197</v>
      </c>
      <c r="J40" s="72" t="s">
        <v>201</v>
      </c>
      <c r="K40" s="56">
        <v>1031</v>
      </c>
      <c r="L40" s="56">
        <v>274</v>
      </c>
      <c r="M40" s="55">
        <v>757</v>
      </c>
      <c r="N40" s="82"/>
      <c r="O40" s="56" t="s">
        <v>199</v>
      </c>
      <c r="P40" s="26" t="s">
        <v>145</v>
      </c>
      <c r="Q40" s="39" t="s">
        <v>146</v>
      </c>
      <c r="R40" s="56" t="s">
        <v>199</v>
      </c>
      <c r="S40" s="2" t="s">
        <v>43</v>
      </c>
      <c r="T40" s="26" t="s">
        <v>44</v>
      </c>
      <c r="U40" s="40">
        <v>800</v>
      </c>
      <c r="V40" s="1">
        <v>8</v>
      </c>
    </row>
    <row r="41" spans="1:22" ht="100.15" customHeight="1" x14ac:dyDescent="0.3">
      <c r="A41" s="56">
        <v>3</v>
      </c>
      <c r="B41" s="50" t="s">
        <v>202</v>
      </c>
      <c r="C41" s="70" t="s">
        <v>203</v>
      </c>
      <c r="D41" s="71">
        <v>3</v>
      </c>
      <c r="E41" s="72" t="s">
        <v>194</v>
      </c>
      <c r="F41" s="73" t="s">
        <v>195</v>
      </c>
      <c r="G41" s="73" t="s">
        <v>196</v>
      </c>
      <c r="H41" s="73"/>
      <c r="I41" s="73" t="s">
        <v>197</v>
      </c>
      <c r="J41" s="72" t="s">
        <v>153</v>
      </c>
      <c r="K41" s="56">
        <v>882</v>
      </c>
      <c r="L41" s="56">
        <v>278</v>
      </c>
      <c r="M41" s="55">
        <v>604</v>
      </c>
      <c r="N41" s="82"/>
      <c r="O41" s="56" t="s">
        <v>199</v>
      </c>
      <c r="P41" s="26" t="s">
        <v>149</v>
      </c>
      <c r="Q41" s="26" t="s">
        <v>204</v>
      </c>
      <c r="R41" s="56" t="s">
        <v>199</v>
      </c>
      <c r="S41" s="2" t="s">
        <v>54</v>
      </c>
      <c r="T41" s="26" t="s">
        <v>55</v>
      </c>
      <c r="U41" s="27">
        <v>700</v>
      </c>
      <c r="V41" s="28">
        <v>7</v>
      </c>
    </row>
    <row r="42" spans="1:22" ht="100.15" customHeight="1" x14ac:dyDescent="0.3">
      <c r="A42" s="56">
        <v>3</v>
      </c>
      <c r="B42" s="50" t="s">
        <v>205</v>
      </c>
      <c r="C42" s="57" t="s">
        <v>206</v>
      </c>
      <c r="D42" s="51">
        <v>1</v>
      </c>
      <c r="E42" s="52" t="s">
        <v>207</v>
      </c>
      <c r="F42" s="53" t="s">
        <v>208</v>
      </c>
      <c r="G42" s="53" t="s">
        <v>196</v>
      </c>
      <c r="H42" s="53"/>
      <c r="I42" s="53" t="s">
        <v>209</v>
      </c>
      <c r="J42" s="52" t="s">
        <v>210</v>
      </c>
      <c r="K42" s="56">
        <v>879</v>
      </c>
      <c r="L42" s="56">
        <v>292</v>
      </c>
      <c r="M42" s="55">
        <f t="shared" ref="M42:M54" si="2">K42-L42</f>
        <v>587</v>
      </c>
      <c r="N42" s="82"/>
      <c r="O42" s="56" t="s">
        <v>199</v>
      </c>
      <c r="P42" s="2" t="s">
        <v>211</v>
      </c>
      <c r="Q42" s="2" t="s">
        <v>212</v>
      </c>
      <c r="R42" s="56" t="s">
        <v>199</v>
      </c>
      <c r="S42" s="2" t="s">
        <v>60</v>
      </c>
      <c r="T42" s="2" t="s">
        <v>61</v>
      </c>
      <c r="U42" s="9">
        <v>600</v>
      </c>
      <c r="V42" s="1">
        <v>6</v>
      </c>
    </row>
    <row r="43" spans="1:22" ht="100.15" customHeight="1" x14ac:dyDescent="0.3">
      <c r="A43" s="56">
        <v>3</v>
      </c>
      <c r="B43" s="50" t="s">
        <v>213</v>
      </c>
      <c r="C43" s="57" t="s">
        <v>206</v>
      </c>
      <c r="D43" s="51">
        <v>2</v>
      </c>
      <c r="E43" s="52" t="s">
        <v>207</v>
      </c>
      <c r="F43" s="53" t="s">
        <v>208</v>
      </c>
      <c r="G43" s="53" t="s">
        <v>196</v>
      </c>
      <c r="H43" s="53"/>
      <c r="I43" s="53" t="s">
        <v>209</v>
      </c>
      <c r="J43" s="52" t="s">
        <v>214</v>
      </c>
      <c r="K43" s="56">
        <v>790</v>
      </c>
      <c r="L43" s="56">
        <v>218</v>
      </c>
      <c r="M43" s="55">
        <f t="shared" si="2"/>
        <v>572</v>
      </c>
      <c r="N43" s="82"/>
      <c r="O43" s="56" t="s">
        <v>199</v>
      </c>
      <c r="P43" s="2" t="s">
        <v>215</v>
      </c>
      <c r="Q43" s="2" t="s">
        <v>216</v>
      </c>
      <c r="R43" s="56" t="s">
        <v>199</v>
      </c>
      <c r="S43" s="2" t="s">
        <v>66</v>
      </c>
      <c r="T43" s="2" t="s">
        <v>67</v>
      </c>
      <c r="U43" s="1">
        <v>600</v>
      </c>
      <c r="V43" s="1">
        <v>6</v>
      </c>
    </row>
    <row r="44" spans="1:22" ht="100.15" customHeight="1" x14ac:dyDescent="0.3">
      <c r="A44" s="56">
        <v>3</v>
      </c>
      <c r="B44" s="50" t="s">
        <v>217</v>
      </c>
      <c r="C44" s="51" t="s">
        <v>218</v>
      </c>
      <c r="D44" s="51">
        <v>1</v>
      </c>
      <c r="E44" s="52" t="s">
        <v>219</v>
      </c>
      <c r="F44" s="53" t="s">
        <v>220</v>
      </c>
      <c r="G44" s="53" t="s">
        <v>196</v>
      </c>
      <c r="H44" s="53"/>
      <c r="I44" s="53" t="s">
        <v>221</v>
      </c>
      <c r="J44" s="52" t="s">
        <v>153</v>
      </c>
      <c r="K44" s="56">
        <v>845</v>
      </c>
      <c r="L44" s="56">
        <v>131</v>
      </c>
      <c r="M44" s="55">
        <f t="shared" si="2"/>
        <v>714</v>
      </c>
      <c r="N44" s="82"/>
      <c r="O44" s="56" t="s">
        <v>199</v>
      </c>
      <c r="P44" s="2" t="s">
        <v>222</v>
      </c>
      <c r="Q44" s="2" t="s">
        <v>223</v>
      </c>
      <c r="R44" s="56" t="s">
        <v>199</v>
      </c>
      <c r="S44" s="2" t="s">
        <v>73</v>
      </c>
      <c r="T44" s="2" t="s">
        <v>74</v>
      </c>
      <c r="U44" s="1">
        <v>800</v>
      </c>
      <c r="V44" s="1">
        <v>8</v>
      </c>
    </row>
    <row r="45" spans="1:22" ht="100.15" customHeight="1" x14ac:dyDescent="0.3">
      <c r="A45" s="56">
        <v>3</v>
      </c>
      <c r="B45" s="50" t="s">
        <v>224</v>
      </c>
      <c r="C45" s="51" t="s">
        <v>225</v>
      </c>
      <c r="D45" s="51">
        <v>1</v>
      </c>
      <c r="E45" s="52" t="s">
        <v>226</v>
      </c>
      <c r="F45" s="53" t="s">
        <v>227</v>
      </c>
      <c r="G45" s="53" t="s">
        <v>196</v>
      </c>
      <c r="H45" s="53"/>
      <c r="I45" s="53" t="s">
        <v>228</v>
      </c>
      <c r="J45" s="52" t="s">
        <v>229</v>
      </c>
      <c r="K45" s="56">
        <v>910</v>
      </c>
      <c r="L45" s="56">
        <v>171</v>
      </c>
      <c r="M45" s="55">
        <f t="shared" si="2"/>
        <v>739</v>
      </c>
      <c r="N45" s="82"/>
      <c r="O45" s="56" t="s">
        <v>199</v>
      </c>
      <c r="P45" s="2" t="s">
        <v>230</v>
      </c>
      <c r="Q45" s="2" t="s">
        <v>231</v>
      </c>
      <c r="R45" s="56" t="s">
        <v>199</v>
      </c>
      <c r="S45" s="2" t="s">
        <v>80</v>
      </c>
      <c r="T45" s="2" t="s">
        <v>81</v>
      </c>
      <c r="U45" s="1">
        <v>800</v>
      </c>
      <c r="V45" s="1">
        <v>8</v>
      </c>
    </row>
    <row r="46" spans="1:22" ht="100.15" customHeight="1" x14ac:dyDescent="0.3">
      <c r="A46" s="56">
        <v>3</v>
      </c>
      <c r="B46" s="50" t="s">
        <v>232</v>
      </c>
      <c r="C46" s="51" t="s">
        <v>225</v>
      </c>
      <c r="D46" s="51">
        <v>2</v>
      </c>
      <c r="E46" s="52" t="s">
        <v>226</v>
      </c>
      <c r="F46" s="53" t="s">
        <v>227</v>
      </c>
      <c r="G46" s="53" t="s">
        <v>196</v>
      </c>
      <c r="H46" s="53"/>
      <c r="I46" s="53" t="s">
        <v>228</v>
      </c>
      <c r="J46" s="52" t="s">
        <v>233</v>
      </c>
      <c r="K46" s="56">
        <v>747</v>
      </c>
      <c r="L46" s="56">
        <v>135</v>
      </c>
      <c r="M46" s="55">
        <f t="shared" si="2"/>
        <v>612</v>
      </c>
      <c r="N46" s="82"/>
      <c r="O46" s="56" t="s">
        <v>199</v>
      </c>
      <c r="P46" s="2" t="s">
        <v>234</v>
      </c>
      <c r="Q46" s="2" t="s">
        <v>235</v>
      </c>
      <c r="R46" s="56" t="s">
        <v>199</v>
      </c>
      <c r="S46" s="2" t="s">
        <v>87</v>
      </c>
      <c r="T46" s="2" t="s">
        <v>88</v>
      </c>
      <c r="U46" s="1">
        <v>700</v>
      </c>
      <c r="V46" s="1">
        <v>7</v>
      </c>
    </row>
    <row r="47" spans="1:22" ht="100.15" customHeight="1" x14ac:dyDescent="0.3">
      <c r="A47" s="56">
        <v>3</v>
      </c>
      <c r="B47" s="50" t="s">
        <v>236</v>
      </c>
      <c r="C47" s="51" t="s">
        <v>225</v>
      </c>
      <c r="D47" s="51">
        <v>3</v>
      </c>
      <c r="E47" s="52" t="s">
        <v>226</v>
      </c>
      <c r="F47" s="53" t="s">
        <v>227</v>
      </c>
      <c r="G47" s="53" t="s">
        <v>196</v>
      </c>
      <c r="H47" s="53"/>
      <c r="I47" s="53" t="s">
        <v>228</v>
      </c>
      <c r="J47" s="52" t="s">
        <v>237</v>
      </c>
      <c r="K47" s="56">
        <v>691</v>
      </c>
      <c r="L47" s="56">
        <v>138</v>
      </c>
      <c r="M47" s="55">
        <f t="shared" si="2"/>
        <v>553</v>
      </c>
      <c r="N47" s="82"/>
      <c r="O47" s="56" t="s">
        <v>199</v>
      </c>
      <c r="P47" s="2" t="s">
        <v>238</v>
      </c>
      <c r="Q47" s="2" t="s">
        <v>239</v>
      </c>
      <c r="R47" s="56" t="s">
        <v>199</v>
      </c>
      <c r="S47" s="2" t="s">
        <v>98</v>
      </c>
      <c r="T47" s="2" t="s">
        <v>99</v>
      </c>
      <c r="U47" s="1">
        <v>600</v>
      </c>
      <c r="V47" s="1">
        <v>6</v>
      </c>
    </row>
    <row r="48" spans="1:22" ht="100.15" customHeight="1" x14ac:dyDescent="0.3">
      <c r="A48" s="56">
        <v>3</v>
      </c>
      <c r="B48" s="50" t="s">
        <v>240</v>
      </c>
      <c r="C48" s="51" t="s">
        <v>241</v>
      </c>
      <c r="D48" s="51">
        <v>1</v>
      </c>
      <c r="E48" s="52" t="s">
        <v>242</v>
      </c>
      <c r="F48" s="53" t="s">
        <v>243</v>
      </c>
      <c r="G48" s="53" t="s">
        <v>196</v>
      </c>
      <c r="H48" s="53"/>
      <c r="I48" s="53" t="s">
        <v>244</v>
      </c>
      <c r="J48" s="52" t="s">
        <v>153</v>
      </c>
      <c r="K48" s="56">
        <v>646</v>
      </c>
      <c r="L48" s="56">
        <v>68</v>
      </c>
      <c r="M48" s="55">
        <f t="shared" si="2"/>
        <v>578</v>
      </c>
      <c r="N48" s="82"/>
      <c r="O48" s="56" t="s">
        <v>199</v>
      </c>
      <c r="P48" s="2" t="s">
        <v>245</v>
      </c>
      <c r="Q48" s="2" t="s">
        <v>246</v>
      </c>
      <c r="R48" s="56" t="s">
        <v>199</v>
      </c>
      <c r="S48" s="2" t="s">
        <v>104</v>
      </c>
      <c r="T48" s="2" t="s">
        <v>105</v>
      </c>
      <c r="U48" s="1">
        <v>600</v>
      </c>
      <c r="V48" s="1">
        <v>6</v>
      </c>
    </row>
    <row r="49" spans="1:22" ht="100.15" customHeight="1" x14ac:dyDescent="0.3">
      <c r="A49" s="56">
        <v>3</v>
      </c>
      <c r="B49" s="50" t="s">
        <v>247</v>
      </c>
      <c r="C49" s="51" t="s">
        <v>248</v>
      </c>
      <c r="D49" s="51">
        <v>2</v>
      </c>
      <c r="E49" s="52" t="s">
        <v>242</v>
      </c>
      <c r="F49" s="53" t="s">
        <v>243</v>
      </c>
      <c r="G49" s="53" t="s">
        <v>196</v>
      </c>
      <c r="H49" s="53"/>
      <c r="I49" s="53" t="s">
        <v>244</v>
      </c>
      <c r="J49" s="52" t="s">
        <v>153</v>
      </c>
      <c r="K49" s="56">
        <v>933</v>
      </c>
      <c r="L49" s="56">
        <v>175</v>
      </c>
      <c r="M49" s="55">
        <f t="shared" si="2"/>
        <v>758</v>
      </c>
      <c r="N49" s="82"/>
      <c r="O49" s="56" t="s">
        <v>199</v>
      </c>
      <c r="P49" s="2" t="s">
        <v>249</v>
      </c>
      <c r="Q49" s="2" t="s">
        <v>250</v>
      </c>
      <c r="R49" s="56" t="s">
        <v>199</v>
      </c>
      <c r="S49" s="2" t="s">
        <v>110</v>
      </c>
      <c r="T49" s="2" t="s">
        <v>111</v>
      </c>
      <c r="U49" s="9">
        <v>800</v>
      </c>
      <c r="V49" s="1">
        <v>8</v>
      </c>
    </row>
    <row r="50" spans="1:22" ht="100.15" customHeight="1" x14ac:dyDescent="0.3">
      <c r="A50" s="56">
        <v>3</v>
      </c>
      <c r="B50" s="50" t="s">
        <v>251</v>
      </c>
      <c r="C50" s="51" t="s">
        <v>252</v>
      </c>
      <c r="D50" s="51">
        <v>1</v>
      </c>
      <c r="E50" s="52" t="s">
        <v>253</v>
      </c>
      <c r="F50" s="53" t="s">
        <v>254</v>
      </c>
      <c r="G50" s="53" t="s">
        <v>196</v>
      </c>
      <c r="H50" s="53"/>
      <c r="I50" s="53" t="s">
        <v>255</v>
      </c>
      <c r="J50" s="52" t="s">
        <v>256</v>
      </c>
      <c r="K50" s="56">
        <v>706</v>
      </c>
      <c r="L50" s="56">
        <v>119</v>
      </c>
      <c r="M50" s="55">
        <v>587</v>
      </c>
      <c r="N50" s="82"/>
      <c r="O50" s="56" t="s">
        <v>199</v>
      </c>
      <c r="P50" s="2" t="s">
        <v>257</v>
      </c>
      <c r="Q50" s="2" t="s">
        <v>258</v>
      </c>
      <c r="R50" s="56" t="s">
        <v>199</v>
      </c>
      <c r="S50" s="2" t="s">
        <v>116</v>
      </c>
      <c r="T50" s="2" t="s">
        <v>117</v>
      </c>
      <c r="U50" s="1">
        <v>600</v>
      </c>
      <c r="V50" s="1">
        <v>6</v>
      </c>
    </row>
    <row r="51" spans="1:22" ht="100.15" customHeight="1" x14ac:dyDescent="0.3">
      <c r="A51" s="56">
        <v>3</v>
      </c>
      <c r="B51" s="50" t="s">
        <v>259</v>
      </c>
      <c r="C51" s="51" t="s">
        <v>252</v>
      </c>
      <c r="D51" s="51">
        <v>2</v>
      </c>
      <c r="E51" s="52" t="s">
        <v>253</v>
      </c>
      <c r="F51" s="53" t="s">
        <v>254</v>
      </c>
      <c r="G51" s="53" t="s">
        <v>196</v>
      </c>
      <c r="H51" s="53"/>
      <c r="I51" s="53" t="s">
        <v>255</v>
      </c>
      <c r="J51" s="52" t="s">
        <v>260</v>
      </c>
      <c r="K51" s="56">
        <v>733</v>
      </c>
      <c r="L51" s="56">
        <v>132</v>
      </c>
      <c r="M51" s="55">
        <v>601</v>
      </c>
      <c r="N51" s="82"/>
      <c r="O51" s="56" t="s">
        <v>199</v>
      </c>
      <c r="P51" s="2" t="s">
        <v>261</v>
      </c>
      <c r="Q51" s="2" t="s">
        <v>125</v>
      </c>
      <c r="R51" s="56" t="s">
        <v>199</v>
      </c>
      <c r="S51" s="2" t="s">
        <v>126</v>
      </c>
      <c r="T51" s="2" t="s">
        <v>127</v>
      </c>
      <c r="U51" s="1">
        <v>700</v>
      </c>
      <c r="V51" s="1">
        <v>7</v>
      </c>
    </row>
    <row r="52" spans="1:22" ht="100.15" customHeight="1" x14ac:dyDescent="0.3">
      <c r="A52" s="56">
        <v>3</v>
      </c>
      <c r="B52" s="50" t="s">
        <v>262</v>
      </c>
      <c r="C52" s="51" t="s">
        <v>252</v>
      </c>
      <c r="D52" s="51">
        <v>3</v>
      </c>
      <c r="E52" s="52" t="s">
        <v>253</v>
      </c>
      <c r="F52" s="53" t="s">
        <v>254</v>
      </c>
      <c r="G52" s="53" t="s">
        <v>196</v>
      </c>
      <c r="H52" s="53"/>
      <c r="I52" s="53" t="s">
        <v>255</v>
      </c>
      <c r="J52" s="52" t="s">
        <v>263</v>
      </c>
      <c r="K52" s="56">
        <v>675</v>
      </c>
      <c r="L52" s="56">
        <v>117</v>
      </c>
      <c r="M52" s="55">
        <v>558</v>
      </c>
      <c r="N52" s="82"/>
      <c r="O52" s="56" t="s">
        <v>199</v>
      </c>
      <c r="P52" s="2" t="s">
        <v>130</v>
      </c>
      <c r="Q52" s="2" t="s">
        <v>264</v>
      </c>
      <c r="R52" s="56" t="s">
        <v>199</v>
      </c>
      <c r="S52" s="2" t="s">
        <v>132</v>
      </c>
      <c r="T52" s="2" t="s">
        <v>133</v>
      </c>
      <c r="U52" s="1">
        <v>600</v>
      </c>
      <c r="V52" s="1">
        <v>6</v>
      </c>
    </row>
    <row r="53" spans="1:22" ht="100.15" customHeight="1" x14ac:dyDescent="0.3">
      <c r="A53" s="56">
        <v>3</v>
      </c>
      <c r="B53" s="50" t="s">
        <v>265</v>
      </c>
      <c r="C53" s="51" t="s">
        <v>266</v>
      </c>
      <c r="D53" s="51">
        <v>1</v>
      </c>
      <c r="E53" s="52" t="s">
        <v>267</v>
      </c>
      <c r="F53" s="53" t="s">
        <v>268</v>
      </c>
      <c r="G53" s="53" t="s">
        <v>196</v>
      </c>
      <c r="H53" s="74"/>
      <c r="I53" s="53" t="s">
        <v>269</v>
      </c>
      <c r="J53" s="52" t="s">
        <v>270</v>
      </c>
      <c r="K53" s="56">
        <v>862</v>
      </c>
      <c r="L53" s="56">
        <v>173</v>
      </c>
      <c r="M53" s="55">
        <f t="shared" si="2"/>
        <v>689</v>
      </c>
      <c r="N53" s="82"/>
      <c r="O53" s="56" t="s">
        <v>199</v>
      </c>
      <c r="P53" s="2" t="s">
        <v>271</v>
      </c>
      <c r="Q53" s="2" t="s">
        <v>272</v>
      </c>
      <c r="R53" s="56" t="s">
        <v>199</v>
      </c>
      <c r="S53" s="2" t="s">
        <v>273</v>
      </c>
      <c r="T53" s="2" t="s">
        <v>274</v>
      </c>
      <c r="U53" s="9">
        <v>700</v>
      </c>
      <c r="V53" s="1">
        <v>7</v>
      </c>
    </row>
    <row r="54" spans="1:22" ht="100.15" customHeight="1" x14ac:dyDescent="0.3">
      <c r="A54" s="56">
        <v>3</v>
      </c>
      <c r="B54" s="50" t="s">
        <v>275</v>
      </c>
      <c r="C54" s="51" t="s">
        <v>266</v>
      </c>
      <c r="D54" s="51">
        <v>2</v>
      </c>
      <c r="E54" s="52" t="s">
        <v>267</v>
      </c>
      <c r="F54" s="53" t="s">
        <v>268</v>
      </c>
      <c r="G54" s="53" t="s">
        <v>196</v>
      </c>
      <c r="H54" s="74"/>
      <c r="I54" s="53" t="s">
        <v>269</v>
      </c>
      <c r="J54" s="52" t="s">
        <v>276</v>
      </c>
      <c r="K54" s="56">
        <v>685</v>
      </c>
      <c r="L54" s="56">
        <v>169</v>
      </c>
      <c r="M54" s="55">
        <f t="shared" si="2"/>
        <v>516</v>
      </c>
      <c r="N54" s="82"/>
      <c r="O54" s="56" t="s">
        <v>199</v>
      </c>
      <c r="P54" s="2" t="s">
        <v>277</v>
      </c>
      <c r="Q54" s="2" t="s">
        <v>278</v>
      </c>
      <c r="R54" s="56" t="s">
        <v>199</v>
      </c>
      <c r="S54" s="2" t="s">
        <v>279</v>
      </c>
      <c r="T54" s="2" t="s">
        <v>280</v>
      </c>
      <c r="U54" s="1">
        <v>600</v>
      </c>
      <c r="V54" s="1">
        <v>6</v>
      </c>
    </row>
    <row r="55" spans="1:22" ht="100.15" customHeight="1" x14ac:dyDescent="0.3">
      <c r="A55" s="56"/>
      <c r="B55" s="50"/>
      <c r="C55" s="51"/>
      <c r="D55" s="51"/>
      <c r="E55" s="52"/>
      <c r="F55" s="53"/>
      <c r="G55" s="53"/>
      <c r="H55" s="74"/>
      <c r="I55" s="53"/>
      <c r="J55" s="63" t="s">
        <v>659</v>
      </c>
      <c r="K55" s="83"/>
      <c r="L55" s="56"/>
      <c r="M55" s="54">
        <v>2105</v>
      </c>
      <c r="N55" s="84" t="s">
        <v>649</v>
      </c>
      <c r="O55" s="129"/>
      <c r="P55" s="48" t="s">
        <v>660</v>
      </c>
      <c r="Q55" s="102" t="s">
        <v>661</v>
      </c>
      <c r="R55" s="101" t="s">
        <v>652</v>
      </c>
      <c r="S55" s="2" t="s">
        <v>662</v>
      </c>
      <c r="T55" s="2" t="s">
        <v>663</v>
      </c>
      <c r="U55" s="1"/>
      <c r="V55" s="1">
        <f>SUM(V39:V54)</f>
        <v>110</v>
      </c>
    </row>
    <row r="56" spans="1:22" ht="100.15" customHeight="1" x14ac:dyDescent="0.3">
      <c r="A56" s="56"/>
      <c r="B56" s="50"/>
      <c r="C56" s="51"/>
      <c r="D56" s="51"/>
      <c r="E56" s="52"/>
      <c r="F56" s="53"/>
      <c r="G56" s="53"/>
      <c r="H56" s="74"/>
      <c r="I56" s="53"/>
      <c r="J56" s="52"/>
      <c r="K56" s="83"/>
      <c r="L56" s="56"/>
      <c r="M56" s="82"/>
      <c r="N56" s="85" t="s">
        <v>664</v>
      </c>
      <c r="O56" s="130"/>
      <c r="P56" s="44" t="s">
        <v>37</v>
      </c>
      <c r="Q56" s="44" t="s">
        <v>646</v>
      </c>
      <c r="R56" s="2"/>
      <c r="S56" s="2"/>
      <c r="T56" s="2"/>
      <c r="U56" s="1"/>
      <c r="V56" s="1"/>
    </row>
    <row r="57" spans="1:22" ht="100.15" customHeight="1" x14ac:dyDescent="0.3">
      <c r="A57" s="56">
        <v>4</v>
      </c>
      <c r="B57" s="50" t="s">
        <v>281</v>
      </c>
      <c r="C57" s="51" t="s">
        <v>282</v>
      </c>
      <c r="D57" s="51">
        <v>1</v>
      </c>
      <c r="E57" s="52" t="s">
        <v>283</v>
      </c>
      <c r="F57" s="53" t="s">
        <v>284</v>
      </c>
      <c r="G57" s="53" t="s">
        <v>196</v>
      </c>
      <c r="H57" s="53"/>
      <c r="I57" s="53" t="s">
        <v>285</v>
      </c>
      <c r="J57" s="52" t="s">
        <v>153</v>
      </c>
      <c r="K57" s="56">
        <v>1108</v>
      </c>
      <c r="L57" s="56">
        <v>318</v>
      </c>
      <c r="M57" s="55">
        <v>790</v>
      </c>
      <c r="N57" s="82"/>
      <c r="O57" s="56" t="s">
        <v>286</v>
      </c>
      <c r="P57" s="41" t="s">
        <v>35</v>
      </c>
      <c r="Q57" s="2" t="s">
        <v>142</v>
      </c>
      <c r="R57" s="56" t="s">
        <v>286</v>
      </c>
      <c r="S57" s="2" t="s">
        <v>37</v>
      </c>
      <c r="T57" s="41" t="s">
        <v>38</v>
      </c>
      <c r="U57" s="1">
        <v>800</v>
      </c>
      <c r="V57" s="1">
        <v>8</v>
      </c>
    </row>
    <row r="58" spans="1:22" ht="100.15" customHeight="1" x14ac:dyDescent="0.3">
      <c r="A58" s="56">
        <v>4</v>
      </c>
      <c r="B58" s="50" t="s">
        <v>287</v>
      </c>
      <c r="C58" s="57" t="s">
        <v>288</v>
      </c>
      <c r="D58" s="51">
        <v>2</v>
      </c>
      <c r="E58" s="52" t="s">
        <v>283</v>
      </c>
      <c r="F58" s="53" t="s">
        <v>284</v>
      </c>
      <c r="G58" s="53" t="s">
        <v>196</v>
      </c>
      <c r="H58" s="53"/>
      <c r="I58" s="53" t="s">
        <v>285</v>
      </c>
      <c r="J58" s="52" t="s">
        <v>289</v>
      </c>
      <c r="K58" s="56">
        <v>994</v>
      </c>
      <c r="L58" s="56">
        <v>359</v>
      </c>
      <c r="M58" s="55">
        <v>635</v>
      </c>
      <c r="N58" s="82"/>
      <c r="O58" s="56" t="s">
        <v>286</v>
      </c>
      <c r="P58" s="41" t="s">
        <v>145</v>
      </c>
      <c r="Q58" s="2" t="s">
        <v>290</v>
      </c>
      <c r="R58" s="56" t="s">
        <v>286</v>
      </c>
      <c r="S58" s="2" t="s">
        <v>43</v>
      </c>
      <c r="T58" s="41" t="s">
        <v>44</v>
      </c>
      <c r="U58" s="1">
        <v>700</v>
      </c>
      <c r="V58" s="1">
        <v>7</v>
      </c>
    </row>
    <row r="59" spans="1:22" ht="100.15" customHeight="1" x14ac:dyDescent="0.3">
      <c r="A59" s="56">
        <v>4</v>
      </c>
      <c r="B59" s="50" t="s">
        <v>291</v>
      </c>
      <c r="C59" s="51" t="s">
        <v>288</v>
      </c>
      <c r="D59" s="51">
        <v>3</v>
      </c>
      <c r="E59" s="52" t="s">
        <v>283</v>
      </c>
      <c r="F59" s="53" t="s">
        <v>284</v>
      </c>
      <c r="G59" s="53" t="s">
        <v>196</v>
      </c>
      <c r="H59" s="53"/>
      <c r="I59" s="53" t="s">
        <v>285</v>
      </c>
      <c r="J59" s="52" t="s">
        <v>292</v>
      </c>
      <c r="K59" s="56">
        <v>998</v>
      </c>
      <c r="L59" s="56">
        <v>290</v>
      </c>
      <c r="M59" s="55">
        <f t="shared" ref="M59:M66" si="3">K59-L59</f>
        <v>708</v>
      </c>
      <c r="N59" s="82"/>
      <c r="O59" s="56" t="s">
        <v>286</v>
      </c>
      <c r="P59" s="41" t="s">
        <v>293</v>
      </c>
      <c r="Q59" s="2" t="s">
        <v>204</v>
      </c>
      <c r="R59" s="56" t="s">
        <v>286</v>
      </c>
      <c r="S59" s="2" t="s">
        <v>54</v>
      </c>
      <c r="T59" s="41" t="s">
        <v>55</v>
      </c>
      <c r="U59" s="1">
        <v>800</v>
      </c>
      <c r="V59" s="1">
        <v>8</v>
      </c>
    </row>
    <row r="60" spans="1:22" ht="100.15" customHeight="1" x14ac:dyDescent="0.3">
      <c r="A60" s="56">
        <v>4</v>
      </c>
      <c r="B60" s="50" t="s">
        <v>294</v>
      </c>
      <c r="C60" s="51" t="s">
        <v>288</v>
      </c>
      <c r="D60" s="51">
        <v>4</v>
      </c>
      <c r="E60" s="52" t="s">
        <v>283</v>
      </c>
      <c r="F60" s="53" t="s">
        <v>284</v>
      </c>
      <c r="G60" s="53" t="s">
        <v>196</v>
      </c>
      <c r="H60" s="53"/>
      <c r="I60" s="53" t="s">
        <v>285</v>
      </c>
      <c r="J60" s="52" t="s">
        <v>295</v>
      </c>
      <c r="K60" s="56">
        <v>1017</v>
      </c>
      <c r="L60" s="56">
        <v>335</v>
      </c>
      <c r="M60" s="55">
        <f t="shared" si="3"/>
        <v>682</v>
      </c>
      <c r="N60" s="82"/>
      <c r="O60" s="56" t="s">
        <v>286</v>
      </c>
      <c r="P60" s="41" t="s">
        <v>211</v>
      </c>
      <c r="Q60" s="2" t="s">
        <v>296</v>
      </c>
      <c r="R60" s="56" t="s">
        <v>286</v>
      </c>
      <c r="S60" s="2" t="s">
        <v>60</v>
      </c>
      <c r="T60" s="41" t="s">
        <v>61</v>
      </c>
      <c r="U60" s="1">
        <v>700</v>
      </c>
      <c r="V60" s="1">
        <v>7</v>
      </c>
    </row>
    <row r="61" spans="1:22" ht="100.15" customHeight="1" x14ac:dyDescent="0.3">
      <c r="A61" s="56">
        <v>4</v>
      </c>
      <c r="B61" s="50" t="s">
        <v>297</v>
      </c>
      <c r="C61" s="51" t="s">
        <v>288</v>
      </c>
      <c r="D61" s="51">
        <v>5</v>
      </c>
      <c r="E61" s="52" t="s">
        <v>283</v>
      </c>
      <c r="F61" s="53" t="s">
        <v>284</v>
      </c>
      <c r="G61" s="53" t="s">
        <v>196</v>
      </c>
      <c r="H61" s="53"/>
      <c r="I61" s="53" t="s">
        <v>285</v>
      </c>
      <c r="J61" s="52" t="s">
        <v>298</v>
      </c>
      <c r="K61" s="56">
        <v>976</v>
      </c>
      <c r="L61" s="56">
        <v>326</v>
      </c>
      <c r="M61" s="55">
        <f t="shared" si="3"/>
        <v>650</v>
      </c>
      <c r="N61" s="82"/>
      <c r="O61" s="56" t="s">
        <v>286</v>
      </c>
      <c r="P61" s="41" t="s">
        <v>299</v>
      </c>
      <c r="Q61" s="2" t="s">
        <v>300</v>
      </c>
      <c r="R61" s="56" t="s">
        <v>286</v>
      </c>
      <c r="S61" s="2" t="s">
        <v>66</v>
      </c>
      <c r="T61" s="41" t="s">
        <v>67</v>
      </c>
      <c r="U61" s="1">
        <v>700</v>
      </c>
      <c r="V61" s="1">
        <v>7</v>
      </c>
    </row>
    <row r="62" spans="1:22" ht="100.15" customHeight="1" x14ac:dyDescent="0.3">
      <c r="A62" s="56">
        <v>4</v>
      </c>
      <c r="B62" s="50" t="s">
        <v>301</v>
      </c>
      <c r="C62" s="51" t="s">
        <v>302</v>
      </c>
      <c r="D62" s="51">
        <v>1</v>
      </c>
      <c r="E62" s="52" t="s">
        <v>303</v>
      </c>
      <c r="F62" s="53" t="s">
        <v>304</v>
      </c>
      <c r="G62" s="53" t="s">
        <v>196</v>
      </c>
      <c r="H62" s="53"/>
      <c r="I62" s="53" t="s">
        <v>285</v>
      </c>
      <c r="J62" s="52" t="s">
        <v>305</v>
      </c>
      <c r="K62" s="56">
        <v>660</v>
      </c>
      <c r="L62" s="56">
        <v>174</v>
      </c>
      <c r="M62" s="55">
        <v>486</v>
      </c>
      <c r="N62" s="82"/>
      <c r="O62" s="56" t="s">
        <v>286</v>
      </c>
      <c r="P62" s="2" t="s">
        <v>306</v>
      </c>
      <c r="Q62" s="2" t="s">
        <v>307</v>
      </c>
      <c r="R62" s="56" t="s">
        <v>286</v>
      </c>
      <c r="S62" s="2" t="s">
        <v>73</v>
      </c>
      <c r="T62" s="2" t="s">
        <v>74</v>
      </c>
      <c r="U62" s="1">
        <v>500</v>
      </c>
      <c r="V62" s="1">
        <v>5</v>
      </c>
    </row>
    <row r="63" spans="1:22" ht="100.15" customHeight="1" x14ac:dyDescent="0.3">
      <c r="A63" s="56">
        <v>4</v>
      </c>
      <c r="B63" s="50" t="s">
        <v>308</v>
      </c>
      <c r="C63" s="51" t="s">
        <v>302</v>
      </c>
      <c r="D63" s="51">
        <v>2</v>
      </c>
      <c r="E63" s="52" t="s">
        <v>303</v>
      </c>
      <c r="F63" s="53" t="s">
        <v>304</v>
      </c>
      <c r="G63" s="53" t="s">
        <v>196</v>
      </c>
      <c r="H63" s="53"/>
      <c r="I63" s="53" t="s">
        <v>285</v>
      </c>
      <c r="J63" s="52" t="s">
        <v>309</v>
      </c>
      <c r="K63" s="56">
        <v>622</v>
      </c>
      <c r="L63" s="56">
        <v>189</v>
      </c>
      <c r="M63" s="55">
        <v>433</v>
      </c>
      <c r="N63" s="82"/>
      <c r="O63" s="56" t="s">
        <v>286</v>
      </c>
      <c r="P63" s="2" t="s">
        <v>310</v>
      </c>
      <c r="Q63" s="2" t="s">
        <v>311</v>
      </c>
      <c r="R63" s="56" t="s">
        <v>286</v>
      </c>
      <c r="S63" s="2" t="s">
        <v>80</v>
      </c>
      <c r="T63" s="2" t="s">
        <v>81</v>
      </c>
      <c r="U63" s="1">
        <v>500</v>
      </c>
      <c r="V63" s="1">
        <v>5</v>
      </c>
    </row>
    <row r="64" spans="1:22" ht="100.15" customHeight="1" x14ac:dyDescent="0.3">
      <c r="A64" s="56">
        <v>4</v>
      </c>
      <c r="B64" s="50" t="s">
        <v>312</v>
      </c>
      <c r="C64" s="51" t="s">
        <v>313</v>
      </c>
      <c r="D64" s="51">
        <v>1</v>
      </c>
      <c r="E64" s="52" t="s">
        <v>314</v>
      </c>
      <c r="F64" s="53" t="s">
        <v>315</v>
      </c>
      <c r="G64" s="53" t="s">
        <v>196</v>
      </c>
      <c r="H64" s="53"/>
      <c r="I64" s="53" t="s">
        <v>316</v>
      </c>
      <c r="J64" s="52" t="s">
        <v>317</v>
      </c>
      <c r="K64" s="56">
        <v>809</v>
      </c>
      <c r="L64" s="56">
        <v>200</v>
      </c>
      <c r="M64" s="55">
        <f t="shared" si="3"/>
        <v>609</v>
      </c>
      <c r="N64" s="82"/>
      <c r="O64" s="56" t="s">
        <v>286</v>
      </c>
      <c r="P64" s="2" t="s">
        <v>318</v>
      </c>
      <c r="Q64" s="2" t="s">
        <v>319</v>
      </c>
      <c r="R64" s="56" t="s">
        <v>286</v>
      </c>
      <c r="S64" s="2" t="s">
        <v>87</v>
      </c>
      <c r="T64" s="2" t="s">
        <v>88</v>
      </c>
      <c r="U64" s="1">
        <v>700</v>
      </c>
      <c r="V64" s="1">
        <v>7</v>
      </c>
    </row>
    <row r="65" spans="1:22" ht="100.15" customHeight="1" x14ac:dyDescent="0.3">
      <c r="A65" s="56">
        <v>4</v>
      </c>
      <c r="B65" s="50" t="s">
        <v>320</v>
      </c>
      <c r="C65" s="51" t="s">
        <v>313</v>
      </c>
      <c r="D65" s="51">
        <v>2</v>
      </c>
      <c r="E65" s="52" t="s">
        <v>314</v>
      </c>
      <c r="F65" s="53" t="s">
        <v>315</v>
      </c>
      <c r="G65" s="53" t="s">
        <v>196</v>
      </c>
      <c r="H65" s="53"/>
      <c r="I65" s="53" t="s">
        <v>316</v>
      </c>
      <c r="J65" s="52" t="s">
        <v>321</v>
      </c>
      <c r="K65" s="56">
        <v>713</v>
      </c>
      <c r="L65" s="56">
        <v>154</v>
      </c>
      <c r="M65" s="55">
        <f t="shared" si="3"/>
        <v>559</v>
      </c>
      <c r="N65" s="82"/>
      <c r="O65" s="56" t="s">
        <v>286</v>
      </c>
      <c r="P65" s="2" t="s">
        <v>322</v>
      </c>
      <c r="Q65" s="2" t="s">
        <v>323</v>
      </c>
      <c r="R65" s="56" t="s">
        <v>286</v>
      </c>
      <c r="S65" s="2" t="s">
        <v>98</v>
      </c>
      <c r="T65" s="2" t="s">
        <v>99</v>
      </c>
      <c r="U65" s="1">
        <v>600</v>
      </c>
      <c r="V65" s="1">
        <v>6</v>
      </c>
    </row>
    <row r="66" spans="1:22" ht="100.15" customHeight="1" x14ac:dyDescent="0.3">
      <c r="A66" s="56">
        <v>4</v>
      </c>
      <c r="B66" s="50" t="s">
        <v>324</v>
      </c>
      <c r="C66" s="51" t="s">
        <v>325</v>
      </c>
      <c r="D66" s="51">
        <v>3</v>
      </c>
      <c r="E66" s="52" t="s">
        <v>314</v>
      </c>
      <c r="F66" s="53" t="s">
        <v>315</v>
      </c>
      <c r="G66" s="53" t="s">
        <v>196</v>
      </c>
      <c r="H66" s="53"/>
      <c r="I66" s="53" t="s">
        <v>316</v>
      </c>
      <c r="J66" s="52" t="s">
        <v>153</v>
      </c>
      <c r="K66" s="56">
        <v>1001</v>
      </c>
      <c r="L66" s="56">
        <v>349</v>
      </c>
      <c r="M66" s="55">
        <f t="shared" si="3"/>
        <v>652</v>
      </c>
      <c r="N66" s="82"/>
      <c r="O66" s="56" t="s">
        <v>286</v>
      </c>
      <c r="P66" s="2" t="s">
        <v>326</v>
      </c>
      <c r="Q66" s="2" t="s">
        <v>327</v>
      </c>
      <c r="R66" s="56" t="s">
        <v>286</v>
      </c>
      <c r="S66" s="2" t="s">
        <v>104</v>
      </c>
      <c r="T66" s="2" t="s">
        <v>105</v>
      </c>
      <c r="U66" s="9">
        <v>700</v>
      </c>
      <c r="V66" s="1">
        <v>7</v>
      </c>
    </row>
    <row r="67" spans="1:22" ht="100.15" customHeight="1" x14ac:dyDescent="0.3">
      <c r="A67" s="56">
        <v>4</v>
      </c>
      <c r="B67" s="50" t="s">
        <v>328</v>
      </c>
      <c r="C67" s="51" t="s">
        <v>329</v>
      </c>
      <c r="D67" s="51">
        <v>1</v>
      </c>
      <c r="E67" s="52" t="s">
        <v>330</v>
      </c>
      <c r="F67" s="53" t="s">
        <v>331</v>
      </c>
      <c r="G67" s="53" t="s">
        <v>196</v>
      </c>
      <c r="H67" s="53"/>
      <c r="I67" s="53" t="s">
        <v>332</v>
      </c>
      <c r="J67" s="52" t="s">
        <v>333</v>
      </c>
      <c r="K67" s="56">
        <v>687</v>
      </c>
      <c r="L67" s="56">
        <v>151</v>
      </c>
      <c r="M67" s="55">
        <v>536</v>
      </c>
      <c r="N67" s="82"/>
      <c r="O67" s="56" t="s">
        <v>286</v>
      </c>
      <c r="P67" s="2" t="s">
        <v>334</v>
      </c>
      <c r="Q67" s="2" t="s">
        <v>335</v>
      </c>
      <c r="R67" s="56" t="s">
        <v>286</v>
      </c>
      <c r="S67" s="2" t="s">
        <v>110</v>
      </c>
      <c r="T67" s="2" t="s">
        <v>111</v>
      </c>
      <c r="U67" s="1">
        <v>600</v>
      </c>
      <c r="V67" s="1">
        <v>6</v>
      </c>
    </row>
    <row r="68" spans="1:22" ht="100.15" customHeight="1" x14ac:dyDescent="0.3">
      <c r="A68" s="56">
        <v>4</v>
      </c>
      <c r="B68" s="50" t="s">
        <v>336</v>
      </c>
      <c r="C68" s="51" t="s">
        <v>329</v>
      </c>
      <c r="D68" s="51">
        <v>2</v>
      </c>
      <c r="E68" s="52" t="s">
        <v>330</v>
      </c>
      <c r="F68" s="53" t="s">
        <v>331</v>
      </c>
      <c r="G68" s="53" t="s">
        <v>196</v>
      </c>
      <c r="H68" s="53"/>
      <c r="I68" s="53" t="s">
        <v>332</v>
      </c>
      <c r="J68" s="52" t="s">
        <v>337</v>
      </c>
      <c r="K68" s="56">
        <v>687</v>
      </c>
      <c r="L68" s="56">
        <v>117</v>
      </c>
      <c r="M68" s="55">
        <v>570</v>
      </c>
      <c r="N68" s="82"/>
      <c r="O68" s="56" t="s">
        <v>286</v>
      </c>
      <c r="P68" s="2" t="s">
        <v>338</v>
      </c>
      <c r="Q68" s="2" t="s">
        <v>339</v>
      </c>
      <c r="R68" s="56" t="s">
        <v>286</v>
      </c>
      <c r="S68" s="2" t="s">
        <v>116</v>
      </c>
      <c r="T68" s="2" t="s">
        <v>117</v>
      </c>
      <c r="U68" s="1">
        <v>600</v>
      </c>
      <c r="V68" s="1">
        <v>6</v>
      </c>
    </row>
    <row r="69" spans="1:22" ht="100.15" customHeight="1" x14ac:dyDescent="0.3">
      <c r="A69" s="56"/>
      <c r="B69" s="50"/>
      <c r="C69" s="51"/>
      <c r="D69" s="51"/>
      <c r="E69" s="52"/>
      <c r="F69" s="53"/>
      <c r="G69" s="53"/>
      <c r="H69" s="53"/>
      <c r="I69" s="53"/>
      <c r="J69" s="63" t="s">
        <v>665</v>
      </c>
      <c r="K69" s="83"/>
      <c r="L69" s="56"/>
      <c r="M69" s="54">
        <v>3465</v>
      </c>
      <c r="N69" s="84" t="s">
        <v>649</v>
      </c>
      <c r="O69" s="67"/>
      <c r="P69" s="48" t="s">
        <v>666</v>
      </c>
      <c r="Q69" s="102" t="s">
        <v>667</v>
      </c>
      <c r="R69" s="101" t="s">
        <v>652</v>
      </c>
      <c r="S69" s="2" t="s">
        <v>126</v>
      </c>
      <c r="T69" s="2" t="s">
        <v>668</v>
      </c>
      <c r="U69" s="1"/>
      <c r="V69" s="1">
        <f>SUM(V57:V68)</f>
        <v>79</v>
      </c>
    </row>
    <row r="70" spans="1:22" ht="100.15" customHeight="1" x14ac:dyDescent="0.3">
      <c r="A70" s="56"/>
      <c r="B70" s="50"/>
      <c r="C70" s="51"/>
      <c r="D70" s="51"/>
      <c r="E70" s="52"/>
      <c r="F70" s="53"/>
      <c r="G70" s="53"/>
      <c r="H70" s="53"/>
      <c r="I70" s="53"/>
      <c r="J70" s="52"/>
      <c r="K70" s="83"/>
      <c r="L70" s="56"/>
      <c r="M70" s="82"/>
      <c r="N70" s="85" t="s">
        <v>669</v>
      </c>
      <c r="O70" s="130"/>
      <c r="P70" s="44" t="s">
        <v>37</v>
      </c>
      <c r="Q70" s="44" t="s">
        <v>646</v>
      </c>
      <c r="R70" s="2"/>
      <c r="S70" s="2"/>
      <c r="T70" s="2"/>
      <c r="U70" s="1"/>
      <c r="V70" s="1"/>
    </row>
    <row r="71" spans="1:22" ht="100.15" customHeight="1" x14ac:dyDescent="0.3">
      <c r="A71" s="56">
        <v>5</v>
      </c>
      <c r="B71" s="50" t="s">
        <v>340</v>
      </c>
      <c r="C71" s="51" t="s">
        <v>341</v>
      </c>
      <c r="D71" s="51">
        <v>1</v>
      </c>
      <c r="E71" s="126" t="s">
        <v>342</v>
      </c>
      <c r="F71" s="53" t="s">
        <v>343</v>
      </c>
      <c r="G71" s="53" t="s">
        <v>196</v>
      </c>
      <c r="H71" s="53"/>
      <c r="I71" s="53" t="s">
        <v>344</v>
      </c>
      <c r="J71" s="52" t="s">
        <v>153</v>
      </c>
      <c r="K71" s="56">
        <v>1171</v>
      </c>
      <c r="L71" s="56">
        <v>267</v>
      </c>
      <c r="M71" s="55">
        <f t="shared" ref="M71:M79" si="4">K71-L71</f>
        <v>904</v>
      </c>
      <c r="N71" s="82"/>
      <c r="O71" s="56" t="s">
        <v>345</v>
      </c>
      <c r="P71" s="2" t="s">
        <v>35</v>
      </c>
      <c r="Q71" s="2" t="s">
        <v>346</v>
      </c>
      <c r="R71" s="56" t="s">
        <v>345</v>
      </c>
      <c r="S71" s="2" t="s">
        <v>37</v>
      </c>
      <c r="T71" s="2" t="s">
        <v>38</v>
      </c>
      <c r="U71" s="9">
        <v>1000</v>
      </c>
      <c r="V71" s="1">
        <v>10</v>
      </c>
    </row>
    <row r="72" spans="1:22" ht="100.15" customHeight="1" x14ac:dyDescent="0.3">
      <c r="A72" s="56">
        <v>5</v>
      </c>
      <c r="B72" s="50" t="s">
        <v>347</v>
      </c>
      <c r="C72" s="51" t="s">
        <v>348</v>
      </c>
      <c r="D72" s="51">
        <v>1</v>
      </c>
      <c r="E72" s="52" t="s">
        <v>349</v>
      </c>
      <c r="F72" s="53" t="s">
        <v>350</v>
      </c>
      <c r="G72" s="53" t="s">
        <v>196</v>
      </c>
      <c r="H72" s="53"/>
      <c r="I72" s="53" t="s">
        <v>351</v>
      </c>
      <c r="J72" s="52" t="s">
        <v>153</v>
      </c>
      <c r="K72" s="56">
        <v>1170</v>
      </c>
      <c r="L72" s="56">
        <v>290</v>
      </c>
      <c r="M72" s="55">
        <f t="shared" si="4"/>
        <v>880</v>
      </c>
      <c r="N72" s="82"/>
      <c r="O72" s="56" t="s">
        <v>345</v>
      </c>
      <c r="P72" s="2" t="s">
        <v>352</v>
      </c>
      <c r="Q72" s="2" t="s">
        <v>353</v>
      </c>
      <c r="R72" s="56" t="s">
        <v>345</v>
      </c>
      <c r="S72" s="2" t="s">
        <v>43</v>
      </c>
      <c r="T72" s="2" t="s">
        <v>44</v>
      </c>
      <c r="U72" s="1">
        <v>900</v>
      </c>
      <c r="V72" s="1">
        <v>9</v>
      </c>
    </row>
    <row r="73" spans="1:22" ht="100.15" customHeight="1" x14ac:dyDescent="0.3">
      <c r="A73" s="56">
        <v>5</v>
      </c>
      <c r="B73" s="50" t="s">
        <v>354</v>
      </c>
      <c r="C73" s="51" t="s">
        <v>355</v>
      </c>
      <c r="D73" s="51">
        <v>2</v>
      </c>
      <c r="E73" s="52" t="s">
        <v>349</v>
      </c>
      <c r="F73" s="53" t="s">
        <v>350</v>
      </c>
      <c r="G73" s="53" t="s">
        <v>196</v>
      </c>
      <c r="H73" s="53"/>
      <c r="I73" s="53" t="s">
        <v>351</v>
      </c>
      <c r="J73" s="52" t="s">
        <v>153</v>
      </c>
      <c r="K73" s="56">
        <v>1077</v>
      </c>
      <c r="L73" s="56">
        <v>333</v>
      </c>
      <c r="M73" s="55">
        <f t="shared" si="4"/>
        <v>744</v>
      </c>
      <c r="N73" s="82"/>
      <c r="O73" s="56" t="s">
        <v>345</v>
      </c>
      <c r="P73" s="41" t="s">
        <v>356</v>
      </c>
      <c r="Q73" s="41" t="s">
        <v>59</v>
      </c>
      <c r="R73" s="56" t="s">
        <v>345</v>
      </c>
      <c r="S73" s="2" t="s">
        <v>54</v>
      </c>
      <c r="T73" s="41" t="s">
        <v>55</v>
      </c>
      <c r="U73" s="42">
        <v>800</v>
      </c>
      <c r="V73" s="1">
        <v>8</v>
      </c>
    </row>
    <row r="74" spans="1:22" ht="100.15" customHeight="1" x14ac:dyDescent="0.3">
      <c r="A74" s="56">
        <v>5</v>
      </c>
      <c r="B74" s="50" t="s">
        <v>357</v>
      </c>
      <c r="C74" s="51" t="s">
        <v>358</v>
      </c>
      <c r="D74" s="51">
        <v>1</v>
      </c>
      <c r="E74" s="52" t="s">
        <v>359</v>
      </c>
      <c r="F74" s="53" t="s">
        <v>360</v>
      </c>
      <c r="G74" s="53" t="s">
        <v>196</v>
      </c>
      <c r="H74" s="53"/>
      <c r="I74" s="53" t="s">
        <v>361</v>
      </c>
      <c r="J74" s="52" t="s">
        <v>362</v>
      </c>
      <c r="K74" s="56">
        <v>1142</v>
      </c>
      <c r="L74" s="56">
        <v>478</v>
      </c>
      <c r="M74" s="55">
        <f t="shared" si="4"/>
        <v>664</v>
      </c>
      <c r="N74" s="82"/>
      <c r="O74" s="56" t="s">
        <v>345</v>
      </c>
      <c r="P74" s="2" t="s">
        <v>64</v>
      </c>
      <c r="Q74" s="2" t="s">
        <v>65</v>
      </c>
      <c r="R74" s="56" t="s">
        <v>345</v>
      </c>
      <c r="S74" s="2" t="s">
        <v>60</v>
      </c>
      <c r="T74" s="2" t="s">
        <v>61</v>
      </c>
      <c r="U74" s="9">
        <v>700</v>
      </c>
      <c r="V74" s="1">
        <v>7</v>
      </c>
    </row>
    <row r="75" spans="1:22" ht="100.15" customHeight="1" x14ac:dyDescent="0.3">
      <c r="A75" s="56">
        <v>5</v>
      </c>
      <c r="B75" s="50" t="s">
        <v>363</v>
      </c>
      <c r="C75" s="51" t="s">
        <v>358</v>
      </c>
      <c r="D75" s="51">
        <v>2</v>
      </c>
      <c r="E75" s="52" t="s">
        <v>359</v>
      </c>
      <c r="F75" s="53" t="s">
        <v>360</v>
      </c>
      <c r="G75" s="53" t="s">
        <v>196</v>
      </c>
      <c r="H75" s="53"/>
      <c r="I75" s="53" t="s">
        <v>361</v>
      </c>
      <c r="J75" s="52" t="s">
        <v>364</v>
      </c>
      <c r="K75" s="56">
        <v>1114</v>
      </c>
      <c r="L75" s="56">
        <v>412</v>
      </c>
      <c r="M75" s="55">
        <f t="shared" si="4"/>
        <v>702</v>
      </c>
      <c r="N75" s="82"/>
      <c r="O75" s="56" t="s">
        <v>345</v>
      </c>
      <c r="P75" s="54" t="s">
        <v>71</v>
      </c>
      <c r="Q75" s="54" t="s">
        <v>307</v>
      </c>
      <c r="R75" s="56" t="s">
        <v>345</v>
      </c>
      <c r="S75" s="54" t="s">
        <v>66</v>
      </c>
      <c r="T75" s="54" t="s">
        <v>67</v>
      </c>
      <c r="U75" s="55">
        <v>800</v>
      </c>
      <c r="V75" s="56">
        <v>8</v>
      </c>
    </row>
    <row r="76" spans="1:22" ht="100.15" customHeight="1" x14ac:dyDescent="0.3">
      <c r="A76" s="56">
        <v>5</v>
      </c>
      <c r="B76" s="50" t="s">
        <v>365</v>
      </c>
      <c r="C76" s="51" t="s">
        <v>358</v>
      </c>
      <c r="D76" s="51">
        <v>3</v>
      </c>
      <c r="E76" s="52" t="s">
        <v>359</v>
      </c>
      <c r="F76" s="53" t="s">
        <v>360</v>
      </c>
      <c r="G76" s="53" t="s">
        <v>196</v>
      </c>
      <c r="H76" s="53"/>
      <c r="I76" s="53" t="s">
        <v>361</v>
      </c>
      <c r="J76" s="52" t="s">
        <v>366</v>
      </c>
      <c r="K76" s="56">
        <v>1194</v>
      </c>
      <c r="L76" s="56">
        <v>459</v>
      </c>
      <c r="M76" s="55">
        <f t="shared" si="4"/>
        <v>735</v>
      </c>
      <c r="N76" s="82"/>
      <c r="O76" s="56" t="s">
        <v>345</v>
      </c>
      <c r="P76" s="54" t="s">
        <v>310</v>
      </c>
      <c r="Q76" s="54" t="s">
        <v>367</v>
      </c>
      <c r="R76" s="56" t="s">
        <v>345</v>
      </c>
      <c r="S76" s="54" t="s">
        <v>73</v>
      </c>
      <c r="T76" s="54" t="s">
        <v>74</v>
      </c>
      <c r="U76" s="55">
        <v>800</v>
      </c>
      <c r="V76" s="56">
        <v>8</v>
      </c>
    </row>
    <row r="77" spans="1:22" ht="100.15" customHeight="1" x14ac:dyDescent="0.3">
      <c r="A77" s="56">
        <v>5</v>
      </c>
      <c r="B77" s="50" t="s">
        <v>368</v>
      </c>
      <c r="C77" s="51" t="s">
        <v>369</v>
      </c>
      <c r="D77" s="51">
        <v>1</v>
      </c>
      <c r="E77" s="52" t="s">
        <v>370</v>
      </c>
      <c r="F77" s="53" t="s">
        <v>371</v>
      </c>
      <c r="G77" s="53" t="s">
        <v>196</v>
      </c>
      <c r="H77" s="53"/>
      <c r="I77" s="53" t="s">
        <v>372</v>
      </c>
      <c r="J77" s="52" t="s">
        <v>373</v>
      </c>
      <c r="K77" s="56">
        <v>1174</v>
      </c>
      <c r="L77" s="56">
        <v>389</v>
      </c>
      <c r="M77" s="55">
        <f t="shared" si="4"/>
        <v>785</v>
      </c>
      <c r="N77" s="82"/>
      <c r="O77" s="56" t="s">
        <v>345</v>
      </c>
      <c r="P77" s="54" t="s">
        <v>374</v>
      </c>
      <c r="Q77" s="54" t="s">
        <v>235</v>
      </c>
      <c r="R77" s="56" t="s">
        <v>345</v>
      </c>
      <c r="S77" s="54" t="s">
        <v>80</v>
      </c>
      <c r="T77" s="54" t="s">
        <v>81</v>
      </c>
      <c r="U77" s="56">
        <v>800</v>
      </c>
      <c r="V77" s="56">
        <v>8</v>
      </c>
    </row>
    <row r="78" spans="1:22" ht="100.15" customHeight="1" x14ac:dyDescent="0.3">
      <c r="A78" s="56">
        <v>5</v>
      </c>
      <c r="B78" s="50" t="s">
        <v>375</v>
      </c>
      <c r="C78" s="57" t="s">
        <v>376</v>
      </c>
      <c r="D78" s="51">
        <v>2</v>
      </c>
      <c r="E78" s="52" t="s">
        <v>370</v>
      </c>
      <c r="F78" s="53" t="s">
        <v>371</v>
      </c>
      <c r="G78" s="53" t="s">
        <v>196</v>
      </c>
      <c r="H78" s="53"/>
      <c r="I78" s="53" t="s">
        <v>372</v>
      </c>
      <c r="J78" s="52" t="s">
        <v>377</v>
      </c>
      <c r="K78" s="56">
        <v>1158</v>
      </c>
      <c r="L78" s="56">
        <v>449</v>
      </c>
      <c r="M78" s="55">
        <f t="shared" si="4"/>
        <v>709</v>
      </c>
      <c r="N78" s="82"/>
      <c r="O78" s="56" t="s">
        <v>345</v>
      </c>
      <c r="P78" s="54" t="s">
        <v>238</v>
      </c>
      <c r="Q78" s="54" t="s">
        <v>378</v>
      </c>
      <c r="R78" s="56" t="s">
        <v>345</v>
      </c>
      <c r="S78" s="54" t="s">
        <v>87</v>
      </c>
      <c r="T78" s="54" t="s">
        <v>88</v>
      </c>
      <c r="U78" s="56">
        <v>800</v>
      </c>
      <c r="V78" s="56">
        <v>8</v>
      </c>
    </row>
    <row r="79" spans="1:22" ht="100.15" customHeight="1" x14ac:dyDescent="0.3">
      <c r="A79" s="56">
        <v>5</v>
      </c>
      <c r="B79" s="50" t="s">
        <v>379</v>
      </c>
      <c r="C79" s="57" t="s">
        <v>380</v>
      </c>
      <c r="D79" s="51">
        <v>3</v>
      </c>
      <c r="E79" s="52" t="s">
        <v>370</v>
      </c>
      <c r="F79" s="53" t="s">
        <v>371</v>
      </c>
      <c r="G79" s="53" t="s">
        <v>196</v>
      </c>
      <c r="H79" s="53"/>
      <c r="I79" s="53" t="s">
        <v>372</v>
      </c>
      <c r="J79" s="52" t="s">
        <v>381</v>
      </c>
      <c r="K79" s="56">
        <v>1121</v>
      </c>
      <c r="L79" s="56">
        <v>432</v>
      </c>
      <c r="M79" s="55">
        <f t="shared" si="4"/>
        <v>689</v>
      </c>
      <c r="N79" s="82"/>
      <c r="O79" s="56" t="s">
        <v>345</v>
      </c>
      <c r="P79" s="54" t="s">
        <v>382</v>
      </c>
      <c r="Q79" s="54" t="s">
        <v>335</v>
      </c>
      <c r="R79" s="56" t="s">
        <v>345</v>
      </c>
      <c r="S79" s="54" t="s">
        <v>98</v>
      </c>
      <c r="T79" s="54" t="s">
        <v>99</v>
      </c>
      <c r="U79" s="55">
        <v>700</v>
      </c>
      <c r="V79" s="56">
        <v>7</v>
      </c>
    </row>
    <row r="80" spans="1:22" ht="100.15" customHeight="1" x14ac:dyDescent="0.3">
      <c r="A80" s="56">
        <v>5</v>
      </c>
      <c r="B80" s="50" t="s">
        <v>383</v>
      </c>
      <c r="C80" s="51" t="s">
        <v>384</v>
      </c>
      <c r="D80" s="51">
        <v>1</v>
      </c>
      <c r="E80" s="52" t="s">
        <v>385</v>
      </c>
      <c r="F80" s="53" t="s">
        <v>386</v>
      </c>
      <c r="G80" s="53" t="s">
        <v>196</v>
      </c>
      <c r="H80" s="53"/>
      <c r="I80" s="53" t="s">
        <v>387</v>
      </c>
      <c r="J80" s="52" t="s">
        <v>388</v>
      </c>
      <c r="K80" s="56">
        <v>1043</v>
      </c>
      <c r="L80" s="56">
        <v>436</v>
      </c>
      <c r="M80" s="55">
        <v>607</v>
      </c>
      <c r="N80" s="82"/>
      <c r="O80" s="56" t="s">
        <v>345</v>
      </c>
      <c r="P80" s="54" t="s">
        <v>338</v>
      </c>
      <c r="Q80" s="54" t="s">
        <v>389</v>
      </c>
      <c r="R80" s="56" t="s">
        <v>345</v>
      </c>
      <c r="S80" s="54" t="s">
        <v>104</v>
      </c>
      <c r="T80" s="54" t="s">
        <v>105</v>
      </c>
      <c r="U80" s="54" t="s">
        <v>390</v>
      </c>
      <c r="V80" s="56">
        <v>7</v>
      </c>
    </row>
    <row r="81" spans="1:22" ht="100.15" customHeight="1" x14ac:dyDescent="0.3">
      <c r="A81" s="56">
        <v>5</v>
      </c>
      <c r="B81" s="50" t="s">
        <v>391</v>
      </c>
      <c r="C81" s="51" t="s">
        <v>384</v>
      </c>
      <c r="D81" s="51">
        <v>2</v>
      </c>
      <c r="E81" s="52" t="s">
        <v>385</v>
      </c>
      <c r="F81" s="53" t="s">
        <v>386</v>
      </c>
      <c r="G81" s="53" t="s">
        <v>196</v>
      </c>
      <c r="H81" s="53"/>
      <c r="I81" s="53" t="s">
        <v>387</v>
      </c>
      <c r="J81" s="52" t="s">
        <v>392</v>
      </c>
      <c r="K81" s="56">
        <v>1046</v>
      </c>
      <c r="L81" s="56">
        <v>334</v>
      </c>
      <c r="M81" s="55">
        <v>712</v>
      </c>
      <c r="N81" s="82"/>
      <c r="O81" s="56" t="s">
        <v>345</v>
      </c>
      <c r="P81" s="54" t="s">
        <v>393</v>
      </c>
      <c r="Q81" s="54" t="s">
        <v>394</v>
      </c>
      <c r="R81" s="56" t="s">
        <v>345</v>
      </c>
      <c r="S81" s="54" t="s">
        <v>110</v>
      </c>
      <c r="T81" s="54" t="s">
        <v>111</v>
      </c>
      <c r="U81" s="55">
        <v>800</v>
      </c>
      <c r="V81" s="56">
        <v>8</v>
      </c>
    </row>
    <row r="82" spans="1:22" ht="100.15" customHeight="1" x14ac:dyDescent="0.3">
      <c r="A82" s="56">
        <v>5</v>
      </c>
      <c r="B82" s="50" t="s">
        <v>395</v>
      </c>
      <c r="C82" s="57" t="s">
        <v>396</v>
      </c>
      <c r="D82" s="51">
        <v>3</v>
      </c>
      <c r="E82" s="52" t="s">
        <v>385</v>
      </c>
      <c r="F82" s="53" t="s">
        <v>386</v>
      </c>
      <c r="G82" s="53" t="s">
        <v>196</v>
      </c>
      <c r="H82" s="53"/>
      <c r="I82" s="53" t="s">
        <v>387</v>
      </c>
      <c r="J82" s="52" t="s">
        <v>397</v>
      </c>
      <c r="K82" s="56">
        <v>1078</v>
      </c>
      <c r="L82" s="56">
        <v>468</v>
      </c>
      <c r="M82" s="55">
        <v>610</v>
      </c>
      <c r="N82" s="82"/>
      <c r="O82" s="56" t="s">
        <v>345</v>
      </c>
      <c r="P82" s="54" t="s">
        <v>398</v>
      </c>
      <c r="Q82" s="54" t="s">
        <v>399</v>
      </c>
      <c r="R82" s="56" t="s">
        <v>345</v>
      </c>
      <c r="S82" s="54" t="s">
        <v>116</v>
      </c>
      <c r="T82" s="54" t="s">
        <v>117</v>
      </c>
      <c r="U82" s="56">
        <v>700</v>
      </c>
      <c r="V82" s="56">
        <v>7</v>
      </c>
    </row>
    <row r="83" spans="1:22" ht="100.15" customHeight="1" x14ac:dyDescent="0.3">
      <c r="A83" s="56">
        <v>5</v>
      </c>
      <c r="B83" s="50" t="s">
        <v>400</v>
      </c>
      <c r="C83" s="51" t="s">
        <v>401</v>
      </c>
      <c r="D83" s="51">
        <v>4</v>
      </c>
      <c r="E83" s="52" t="s">
        <v>385</v>
      </c>
      <c r="F83" s="53" t="s">
        <v>386</v>
      </c>
      <c r="G83" s="53" t="s">
        <v>196</v>
      </c>
      <c r="H83" s="58"/>
      <c r="I83" s="53" t="s">
        <v>387</v>
      </c>
      <c r="J83" s="52" t="s">
        <v>402</v>
      </c>
      <c r="K83" s="56">
        <v>1037</v>
      </c>
      <c r="L83" s="56">
        <v>428</v>
      </c>
      <c r="M83" s="55">
        <v>609</v>
      </c>
      <c r="N83" s="82"/>
      <c r="O83" s="56" t="s">
        <v>345</v>
      </c>
      <c r="P83" s="54" t="s">
        <v>403</v>
      </c>
      <c r="Q83" s="54" t="s">
        <v>404</v>
      </c>
      <c r="R83" s="56" t="s">
        <v>345</v>
      </c>
      <c r="S83" s="54" t="s">
        <v>126</v>
      </c>
      <c r="T83" s="54" t="s">
        <v>127</v>
      </c>
      <c r="U83" s="56">
        <v>700</v>
      </c>
      <c r="V83" s="56">
        <v>7</v>
      </c>
    </row>
    <row r="84" spans="1:22" ht="100.15" customHeight="1" x14ac:dyDescent="0.35">
      <c r="A84" s="56"/>
      <c r="B84" s="59"/>
      <c r="C84" s="60"/>
      <c r="D84" s="60"/>
      <c r="E84" s="61"/>
      <c r="F84" s="62"/>
      <c r="G84" s="62"/>
      <c r="H84" s="62"/>
      <c r="I84" s="62"/>
      <c r="J84" s="63" t="s">
        <v>670</v>
      </c>
      <c r="K84" s="60"/>
      <c r="L84" s="56"/>
      <c r="M84" s="54">
        <v>2538</v>
      </c>
      <c r="N84" s="84" t="s">
        <v>649</v>
      </c>
      <c r="O84" s="129"/>
      <c r="P84" s="105" t="s">
        <v>671</v>
      </c>
      <c r="Q84" s="106" t="s">
        <v>672</v>
      </c>
      <c r="R84" s="103" t="s">
        <v>652</v>
      </c>
      <c r="S84" s="54" t="s">
        <v>132</v>
      </c>
      <c r="T84" s="54" t="s">
        <v>668</v>
      </c>
      <c r="U84" s="60"/>
      <c r="V84" s="56">
        <f>SUM(V71:V83)</f>
        <v>102</v>
      </c>
    </row>
    <row r="85" spans="1:22" ht="100.15" customHeight="1" x14ac:dyDescent="0.35">
      <c r="A85" s="56"/>
      <c r="B85" s="54"/>
      <c r="C85" s="56"/>
      <c r="D85" s="56"/>
      <c r="E85" s="65"/>
      <c r="F85" s="66"/>
      <c r="G85" s="66"/>
      <c r="H85" s="66"/>
      <c r="I85" s="66"/>
      <c r="J85" s="66"/>
      <c r="K85" s="56"/>
      <c r="L85" s="56"/>
      <c r="M85" s="56"/>
      <c r="N85" s="85" t="s">
        <v>673</v>
      </c>
      <c r="O85" s="130"/>
      <c r="P85" s="59" t="s">
        <v>37</v>
      </c>
      <c r="Q85" s="59" t="s">
        <v>646</v>
      </c>
      <c r="R85" s="56"/>
      <c r="S85" s="56"/>
      <c r="T85" s="56"/>
      <c r="U85" s="56"/>
      <c r="V85" s="67"/>
    </row>
    <row r="86" spans="1:22" ht="100.15" customHeight="1" x14ac:dyDescent="0.35">
      <c r="A86" s="56">
        <v>6</v>
      </c>
      <c r="B86" s="54" t="s">
        <v>405</v>
      </c>
      <c r="C86" s="56" t="s">
        <v>406</v>
      </c>
      <c r="D86" s="56">
        <v>1</v>
      </c>
      <c r="E86" s="65" t="s">
        <v>407</v>
      </c>
      <c r="F86" s="68" t="s">
        <v>408</v>
      </c>
      <c r="G86" s="68" t="s">
        <v>409</v>
      </c>
      <c r="H86" s="68"/>
      <c r="I86" s="68" t="s">
        <v>410</v>
      </c>
      <c r="J86" s="65" t="s">
        <v>411</v>
      </c>
      <c r="K86" s="56">
        <v>1149</v>
      </c>
      <c r="L86" s="56">
        <v>284</v>
      </c>
      <c r="M86" s="55">
        <f t="shared" ref="M86:M98" si="5">K86-L86</f>
        <v>865</v>
      </c>
      <c r="N86" s="68"/>
      <c r="O86" s="96" t="s">
        <v>412</v>
      </c>
      <c r="P86" s="95" t="s">
        <v>35</v>
      </c>
      <c r="Q86" s="95" t="s">
        <v>413</v>
      </c>
      <c r="R86" s="96" t="s">
        <v>412</v>
      </c>
      <c r="S86" s="92" t="s">
        <v>37</v>
      </c>
      <c r="T86" s="92" t="s">
        <v>38</v>
      </c>
      <c r="U86" s="68">
        <v>900</v>
      </c>
      <c r="V86" s="96">
        <v>9</v>
      </c>
    </row>
    <row r="87" spans="1:22" ht="100.15" customHeight="1" x14ac:dyDescent="0.35">
      <c r="A87" s="56">
        <v>6</v>
      </c>
      <c r="B87" s="54" t="s">
        <v>414</v>
      </c>
      <c r="C87" s="56" t="s">
        <v>406</v>
      </c>
      <c r="D87" s="56">
        <v>2</v>
      </c>
      <c r="E87" s="65" t="s">
        <v>407</v>
      </c>
      <c r="F87" s="68" t="s">
        <v>408</v>
      </c>
      <c r="G87" s="68" t="s">
        <v>409</v>
      </c>
      <c r="H87" s="68"/>
      <c r="I87" s="68" t="s">
        <v>410</v>
      </c>
      <c r="J87" s="65" t="s">
        <v>415</v>
      </c>
      <c r="K87" s="56">
        <v>1106</v>
      </c>
      <c r="L87" s="56">
        <v>318</v>
      </c>
      <c r="M87" s="55">
        <f t="shared" si="5"/>
        <v>788</v>
      </c>
      <c r="N87" s="68"/>
      <c r="O87" s="96" t="s">
        <v>412</v>
      </c>
      <c r="P87" s="95" t="s">
        <v>416</v>
      </c>
      <c r="Q87" s="95" t="s">
        <v>417</v>
      </c>
      <c r="R87" s="96" t="s">
        <v>412</v>
      </c>
      <c r="S87" s="92" t="s">
        <v>43</v>
      </c>
      <c r="T87" s="92" t="s">
        <v>44</v>
      </c>
      <c r="U87" s="68">
        <v>800</v>
      </c>
      <c r="V87" s="96">
        <v>8</v>
      </c>
    </row>
    <row r="88" spans="1:22" ht="100.15" customHeight="1" x14ac:dyDescent="0.35">
      <c r="A88" s="56">
        <v>6</v>
      </c>
      <c r="B88" s="54" t="s">
        <v>418</v>
      </c>
      <c r="C88" s="56" t="s">
        <v>419</v>
      </c>
      <c r="D88" s="56">
        <v>1</v>
      </c>
      <c r="E88" s="65" t="s">
        <v>420</v>
      </c>
      <c r="F88" s="68" t="s">
        <v>421</v>
      </c>
      <c r="G88" s="68" t="s">
        <v>422</v>
      </c>
      <c r="H88" s="68"/>
      <c r="I88" s="68" t="s">
        <v>423</v>
      </c>
      <c r="J88" s="65" t="s">
        <v>424</v>
      </c>
      <c r="K88" s="56">
        <v>684</v>
      </c>
      <c r="L88" s="56">
        <v>199</v>
      </c>
      <c r="M88" s="55">
        <f t="shared" si="5"/>
        <v>485</v>
      </c>
      <c r="N88" s="68"/>
      <c r="O88" s="96" t="s">
        <v>412</v>
      </c>
      <c r="P88" s="95" t="s">
        <v>425</v>
      </c>
      <c r="Q88" s="95" t="s">
        <v>426</v>
      </c>
      <c r="R88" s="96" t="s">
        <v>412</v>
      </c>
      <c r="S88" s="92" t="s">
        <v>54</v>
      </c>
      <c r="T88" s="92" t="s">
        <v>55</v>
      </c>
      <c r="U88" s="68">
        <v>500</v>
      </c>
      <c r="V88" s="96">
        <v>5</v>
      </c>
    </row>
    <row r="89" spans="1:22" ht="100.15" customHeight="1" x14ac:dyDescent="0.35">
      <c r="A89" s="56">
        <v>6</v>
      </c>
      <c r="B89" s="54" t="s">
        <v>427</v>
      </c>
      <c r="C89" s="56" t="s">
        <v>428</v>
      </c>
      <c r="D89" s="56">
        <v>1</v>
      </c>
      <c r="E89" s="65" t="s">
        <v>429</v>
      </c>
      <c r="F89" s="68" t="s">
        <v>430</v>
      </c>
      <c r="G89" s="68" t="s">
        <v>431</v>
      </c>
      <c r="H89" s="68"/>
      <c r="I89" s="68" t="s">
        <v>432</v>
      </c>
      <c r="J89" s="65" t="s">
        <v>433</v>
      </c>
      <c r="K89" s="56">
        <v>805</v>
      </c>
      <c r="L89" s="56">
        <v>189</v>
      </c>
      <c r="M89" s="55">
        <v>616</v>
      </c>
      <c r="N89" s="68"/>
      <c r="O89" s="96" t="s">
        <v>412</v>
      </c>
      <c r="P89" s="95" t="s">
        <v>434</v>
      </c>
      <c r="Q89" s="95" t="s">
        <v>212</v>
      </c>
      <c r="R89" s="96" t="s">
        <v>412</v>
      </c>
      <c r="S89" s="92" t="s">
        <v>60</v>
      </c>
      <c r="T89" s="92" t="s">
        <v>61</v>
      </c>
      <c r="U89" s="68">
        <v>700</v>
      </c>
      <c r="V89" s="96">
        <v>7</v>
      </c>
    </row>
    <row r="90" spans="1:22" ht="100.15" customHeight="1" x14ac:dyDescent="0.35">
      <c r="A90" s="56">
        <v>6</v>
      </c>
      <c r="B90" s="54" t="s">
        <v>435</v>
      </c>
      <c r="C90" s="56" t="s">
        <v>428</v>
      </c>
      <c r="D90" s="56">
        <v>2</v>
      </c>
      <c r="E90" s="65" t="s">
        <v>429</v>
      </c>
      <c r="F90" s="68" t="s">
        <v>430</v>
      </c>
      <c r="G90" s="68" t="s">
        <v>431</v>
      </c>
      <c r="H90" s="68"/>
      <c r="I90" s="68" t="s">
        <v>432</v>
      </c>
      <c r="J90" s="65" t="s">
        <v>436</v>
      </c>
      <c r="K90" s="56">
        <v>836</v>
      </c>
      <c r="L90" s="56">
        <v>270</v>
      </c>
      <c r="M90" s="55">
        <v>566</v>
      </c>
      <c r="N90" s="68"/>
      <c r="O90" s="96" t="s">
        <v>412</v>
      </c>
      <c r="P90" s="95" t="s">
        <v>215</v>
      </c>
      <c r="Q90" s="95" t="s">
        <v>216</v>
      </c>
      <c r="R90" s="96" t="s">
        <v>412</v>
      </c>
      <c r="S90" s="92" t="s">
        <v>66</v>
      </c>
      <c r="T90" s="92" t="s">
        <v>67</v>
      </c>
      <c r="U90" s="68">
        <v>600</v>
      </c>
      <c r="V90" s="96">
        <v>6</v>
      </c>
    </row>
    <row r="91" spans="1:22" ht="100.15" customHeight="1" x14ac:dyDescent="0.35">
      <c r="A91" s="56">
        <v>6</v>
      </c>
      <c r="B91" s="54" t="s">
        <v>437</v>
      </c>
      <c r="C91" s="56" t="s">
        <v>438</v>
      </c>
      <c r="D91" s="56">
        <v>1</v>
      </c>
      <c r="E91" s="65" t="s">
        <v>439</v>
      </c>
      <c r="F91" s="68"/>
      <c r="G91" s="68" t="s">
        <v>440</v>
      </c>
      <c r="H91" s="68"/>
      <c r="I91" s="68" t="s">
        <v>441</v>
      </c>
      <c r="J91" s="65" t="s">
        <v>424</v>
      </c>
      <c r="K91" s="56">
        <v>300</v>
      </c>
      <c r="L91" s="56">
        <v>88</v>
      </c>
      <c r="M91" s="55">
        <f t="shared" si="5"/>
        <v>212</v>
      </c>
      <c r="N91" s="68"/>
      <c r="O91" s="96" t="s">
        <v>412</v>
      </c>
      <c r="P91" s="95" t="s">
        <v>222</v>
      </c>
      <c r="Q91" s="95" t="s">
        <v>442</v>
      </c>
      <c r="R91" s="96" t="s">
        <v>412</v>
      </c>
      <c r="S91" s="92" t="s">
        <v>73</v>
      </c>
      <c r="T91" s="92" t="s">
        <v>74</v>
      </c>
      <c r="U91" s="68">
        <v>300</v>
      </c>
      <c r="V91" s="96">
        <v>3</v>
      </c>
    </row>
    <row r="92" spans="1:22" ht="100.15" customHeight="1" x14ac:dyDescent="0.35">
      <c r="A92" s="56">
        <v>6</v>
      </c>
      <c r="B92" s="54" t="s">
        <v>443</v>
      </c>
      <c r="C92" s="69" t="s">
        <v>444</v>
      </c>
      <c r="D92" s="56">
        <v>1</v>
      </c>
      <c r="E92" s="65" t="s">
        <v>445</v>
      </c>
      <c r="F92" s="68" t="s">
        <v>446</v>
      </c>
      <c r="G92" s="68" t="s">
        <v>447</v>
      </c>
      <c r="H92" s="68"/>
      <c r="I92" s="68" t="s">
        <v>448</v>
      </c>
      <c r="J92" s="65" t="s">
        <v>424</v>
      </c>
      <c r="K92" s="56">
        <v>1009</v>
      </c>
      <c r="L92" s="56">
        <v>241</v>
      </c>
      <c r="M92" s="55">
        <f t="shared" si="5"/>
        <v>768</v>
      </c>
      <c r="N92" s="68"/>
      <c r="O92" s="96" t="s">
        <v>412</v>
      </c>
      <c r="P92" s="95" t="s">
        <v>449</v>
      </c>
      <c r="Q92" s="95" t="s">
        <v>450</v>
      </c>
      <c r="R92" s="96" t="s">
        <v>412</v>
      </c>
      <c r="S92" s="92" t="s">
        <v>80</v>
      </c>
      <c r="T92" s="92" t="s">
        <v>81</v>
      </c>
      <c r="U92" s="68">
        <v>800</v>
      </c>
      <c r="V92" s="96">
        <v>8</v>
      </c>
    </row>
    <row r="93" spans="1:22" ht="100.15" customHeight="1" x14ac:dyDescent="0.35">
      <c r="A93" s="56">
        <v>6</v>
      </c>
      <c r="B93" s="54" t="s">
        <v>451</v>
      </c>
      <c r="C93" s="56" t="s">
        <v>452</v>
      </c>
      <c r="D93" s="56">
        <v>1</v>
      </c>
      <c r="E93" s="65" t="s">
        <v>453</v>
      </c>
      <c r="F93" s="68" t="s">
        <v>454</v>
      </c>
      <c r="G93" s="68" t="s">
        <v>455</v>
      </c>
      <c r="H93" s="68"/>
      <c r="I93" s="68" t="s">
        <v>456</v>
      </c>
      <c r="J93" s="65" t="s">
        <v>457</v>
      </c>
      <c r="K93" s="56">
        <v>875</v>
      </c>
      <c r="L93" s="56">
        <v>210</v>
      </c>
      <c r="M93" s="55">
        <f t="shared" si="5"/>
        <v>665</v>
      </c>
      <c r="N93" s="68"/>
      <c r="O93" s="96" t="s">
        <v>412</v>
      </c>
      <c r="P93" s="95" t="s">
        <v>458</v>
      </c>
      <c r="Q93" s="95" t="s">
        <v>459</v>
      </c>
      <c r="R93" s="96" t="s">
        <v>412</v>
      </c>
      <c r="S93" s="92" t="s">
        <v>87</v>
      </c>
      <c r="T93" s="92" t="s">
        <v>88</v>
      </c>
      <c r="U93" s="68">
        <v>700</v>
      </c>
      <c r="V93" s="96">
        <v>7</v>
      </c>
    </row>
    <row r="94" spans="1:22" ht="100.15" customHeight="1" x14ac:dyDescent="0.35">
      <c r="A94" s="56">
        <v>6</v>
      </c>
      <c r="B94" s="54" t="s">
        <v>460</v>
      </c>
      <c r="C94" s="56" t="s">
        <v>452</v>
      </c>
      <c r="D94" s="56">
        <v>2</v>
      </c>
      <c r="E94" s="65" t="s">
        <v>453</v>
      </c>
      <c r="F94" s="68" t="s">
        <v>454</v>
      </c>
      <c r="G94" s="68" t="s">
        <v>455</v>
      </c>
      <c r="H94" s="68"/>
      <c r="I94" s="68" t="s">
        <v>456</v>
      </c>
      <c r="J94" s="65" t="s">
        <v>461</v>
      </c>
      <c r="K94" s="56">
        <v>790</v>
      </c>
      <c r="L94" s="56">
        <v>162</v>
      </c>
      <c r="M94" s="55">
        <f t="shared" si="5"/>
        <v>628</v>
      </c>
      <c r="N94" s="68"/>
      <c r="O94" s="96" t="s">
        <v>412</v>
      </c>
      <c r="P94" s="95" t="s">
        <v>462</v>
      </c>
      <c r="Q94" s="95" t="s">
        <v>323</v>
      </c>
      <c r="R94" s="96" t="s">
        <v>412</v>
      </c>
      <c r="S94" s="92" t="s">
        <v>98</v>
      </c>
      <c r="T94" s="92" t="s">
        <v>99</v>
      </c>
      <c r="U94" s="68">
        <v>700</v>
      </c>
      <c r="V94" s="96">
        <v>7</v>
      </c>
    </row>
    <row r="95" spans="1:22" ht="100.15" customHeight="1" x14ac:dyDescent="0.35">
      <c r="A95" s="56">
        <v>6</v>
      </c>
      <c r="B95" s="54" t="s">
        <v>463</v>
      </c>
      <c r="C95" s="69" t="s">
        <v>464</v>
      </c>
      <c r="D95" s="56">
        <v>1</v>
      </c>
      <c r="E95" s="65" t="s">
        <v>465</v>
      </c>
      <c r="F95" s="68" t="s">
        <v>466</v>
      </c>
      <c r="G95" s="68" t="s">
        <v>467</v>
      </c>
      <c r="H95" s="68"/>
      <c r="I95" s="68" t="s">
        <v>468</v>
      </c>
      <c r="J95" s="65" t="s">
        <v>469</v>
      </c>
      <c r="K95" s="56">
        <v>738</v>
      </c>
      <c r="L95" s="56">
        <v>202</v>
      </c>
      <c r="M95" s="55">
        <v>536</v>
      </c>
      <c r="N95" s="68"/>
      <c r="O95" s="96" t="s">
        <v>412</v>
      </c>
      <c r="P95" s="95" t="s">
        <v>326</v>
      </c>
      <c r="Q95" s="95" t="s">
        <v>378</v>
      </c>
      <c r="R95" s="96" t="s">
        <v>412</v>
      </c>
      <c r="S95" s="92" t="s">
        <v>104</v>
      </c>
      <c r="T95" s="92" t="s">
        <v>105</v>
      </c>
      <c r="U95" s="68">
        <v>600</v>
      </c>
      <c r="V95" s="96">
        <v>6</v>
      </c>
    </row>
    <row r="96" spans="1:22" ht="100.15" customHeight="1" x14ac:dyDescent="0.35">
      <c r="A96" s="56">
        <v>6</v>
      </c>
      <c r="B96" s="54" t="s">
        <v>470</v>
      </c>
      <c r="C96" s="56" t="s">
        <v>471</v>
      </c>
      <c r="D96" s="56">
        <v>2</v>
      </c>
      <c r="E96" s="65" t="s">
        <v>465</v>
      </c>
      <c r="F96" s="68" t="s">
        <v>466</v>
      </c>
      <c r="G96" s="68" t="s">
        <v>467</v>
      </c>
      <c r="H96" s="68"/>
      <c r="I96" s="68" t="s">
        <v>468</v>
      </c>
      <c r="J96" s="65" t="s">
        <v>472</v>
      </c>
      <c r="K96" s="56">
        <v>745</v>
      </c>
      <c r="L96" s="56">
        <v>165</v>
      </c>
      <c r="M96" s="55">
        <v>580</v>
      </c>
      <c r="N96" s="68"/>
      <c r="O96" s="96" t="s">
        <v>412</v>
      </c>
      <c r="P96" s="95" t="s">
        <v>382</v>
      </c>
      <c r="Q96" s="95" t="s">
        <v>473</v>
      </c>
      <c r="R96" s="96" t="s">
        <v>412</v>
      </c>
      <c r="S96" s="92" t="s">
        <v>110</v>
      </c>
      <c r="T96" s="92" t="s">
        <v>111</v>
      </c>
      <c r="U96" s="68">
        <v>600</v>
      </c>
      <c r="V96" s="96">
        <v>6</v>
      </c>
    </row>
    <row r="97" spans="1:22" ht="100.15" customHeight="1" x14ac:dyDescent="0.35">
      <c r="A97" s="56">
        <v>6</v>
      </c>
      <c r="B97" s="54" t="s">
        <v>474</v>
      </c>
      <c r="C97" s="56" t="s">
        <v>471</v>
      </c>
      <c r="D97" s="56">
        <v>3</v>
      </c>
      <c r="E97" s="65" t="s">
        <v>465</v>
      </c>
      <c r="F97" s="68" t="s">
        <v>466</v>
      </c>
      <c r="G97" s="68" t="s">
        <v>467</v>
      </c>
      <c r="H97" s="68"/>
      <c r="I97" s="68" t="s">
        <v>468</v>
      </c>
      <c r="J97" s="65" t="s">
        <v>475</v>
      </c>
      <c r="K97" s="56">
        <v>741</v>
      </c>
      <c r="L97" s="56">
        <v>177</v>
      </c>
      <c r="M97" s="55">
        <v>564</v>
      </c>
      <c r="N97" s="68"/>
      <c r="O97" s="96" t="s">
        <v>412</v>
      </c>
      <c r="P97" s="95" t="s">
        <v>476</v>
      </c>
      <c r="Q97" s="95" t="s">
        <v>250</v>
      </c>
      <c r="R97" s="96" t="s">
        <v>412</v>
      </c>
      <c r="S97" s="92" t="s">
        <v>116</v>
      </c>
      <c r="T97" s="92" t="s">
        <v>117</v>
      </c>
      <c r="U97" s="68">
        <v>600</v>
      </c>
      <c r="V97" s="96">
        <v>6</v>
      </c>
    </row>
    <row r="98" spans="1:22" ht="100.15" customHeight="1" x14ac:dyDescent="0.35">
      <c r="A98" s="56">
        <v>6</v>
      </c>
      <c r="B98" s="54" t="s">
        <v>477</v>
      </c>
      <c r="C98" s="56" t="s">
        <v>478</v>
      </c>
      <c r="D98" s="56">
        <v>1</v>
      </c>
      <c r="E98" s="65" t="s">
        <v>479</v>
      </c>
      <c r="F98" s="68" t="s">
        <v>480</v>
      </c>
      <c r="G98" s="68" t="s">
        <v>481</v>
      </c>
      <c r="H98" s="68"/>
      <c r="I98" s="68" t="s">
        <v>482</v>
      </c>
      <c r="J98" s="65" t="s">
        <v>424</v>
      </c>
      <c r="K98" s="56">
        <v>809</v>
      </c>
      <c r="L98" s="56">
        <v>141</v>
      </c>
      <c r="M98" s="55">
        <f t="shared" si="5"/>
        <v>668</v>
      </c>
      <c r="N98" s="68"/>
      <c r="O98" s="96" t="s">
        <v>412</v>
      </c>
      <c r="P98" s="95" t="s">
        <v>257</v>
      </c>
      <c r="Q98" s="95" t="s">
        <v>483</v>
      </c>
      <c r="R98" s="96" t="s">
        <v>412</v>
      </c>
      <c r="S98" s="92" t="s">
        <v>126</v>
      </c>
      <c r="T98" s="92" t="s">
        <v>127</v>
      </c>
      <c r="U98" s="68">
        <v>700</v>
      </c>
      <c r="V98" s="96">
        <v>7</v>
      </c>
    </row>
    <row r="99" spans="1:22" ht="100.15" customHeight="1" x14ac:dyDescent="0.35">
      <c r="A99" s="56"/>
      <c r="B99" s="54"/>
      <c r="C99" s="56"/>
      <c r="D99" s="56"/>
      <c r="E99" s="65"/>
      <c r="F99" s="68"/>
      <c r="G99" s="68"/>
      <c r="H99" s="68"/>
      <c r="I99" s="68"/>
      <c r="J99" s="63" t="s">
        <v>674</v>
      </c>
      <c r="K99" s="68"/>
      <c r="L99" s="56"/>
      <c r="M99" s="96">
        <v>1680</v>
      </c>
      <c r="N99" s="84" t="s">
        <v>649</v>
      </c>
      <c r="O99" s="131"/>
      <c r="P99" s="105" t="s">
        <v>675</v>
      </c>
      <c r="Q99" s="106" t="s">
        <v>404</v>
      </c>
      <c r="R99" s="107" t="s">
        <v>652</v>
      </c>
      <c r="S99" s="92" t="s">
        <v>132</v>
      </c>
      <c r="T99" s="92" t="s">
        <v>280</v>
      </c>
      <c r="U99" s="68"/>
      <c r="V99" s="96">
        <f>SUM(V86:V98)</f>
        <v>85</v>
      </c>
    </row>
    <row r="100" spans="1:22" ht="100.15" customHeight="1" x14ac:dyDescent="0.35">
      <c r="A100" s="56"/>
      <c r="B100" s="54"/>
      <c r="C100" s="56"/>
      <c r="D100" s="56"/>
      <c r="E100" s="65"/>
      <c r="F100" s="68"/>
      <c r="G100" s="68"/>
      <c r="H100" s="68"/>
      <c r="I100" s="68"/>
      <c r="J100" s="65"/>
      <c r="K100" s="56"/>
      <c r="L100" s="56"/>
      <c r="M100" s="68"/>
      <c r="N100" s="85" t="s">
        <v>676</v>
      </c>
      <c r="O100" s="130"/>
      <c r="P100" s="59" t="s">
        <v>37</v>
      </c>
      <c r="Q100" s="59" t="s">
        <v>646</v>
      </c>
      <c r="R100" s="68"/>
      <c r="S100" s="92"/>
      <c r="T100" s="92"/>
      <c r="U100" s="68"/>
      <c r="V100" s="96"/>
    </row>
    <row r="101" spans="1:22" ht="100.15" customHeight="1" x14ac:dyDescent="0.35">
      <c r="A101" s="56">
        <v>7</v>
      </c>
      <c r="B101" s="54" t="s">
        <v>484</v>
      </c>
      <c r="C101" s="69" t="s">
        <v>485</v>
      </c>
      <c r="D101" s="56">
        <v>1</v>
      </c>
      <c r="E101" s="65" t="s">
        <v>486</v>
      </c>
      <c r="F101" s="68" t="s">
        <v>487</v>
      </c>
      <c r="G101" s="68" t="s">
        <v>488</v>
      </c>
      <c r="H101" s="68"/>
      <c r="I101" s="68" t="s">
        <v>489</v>
      </c>
      <c r="J101" s="65" t="s">
        <v>490</v>
      </c>
      <c r="K101" s="56">
        <v>1068</v>
      </c>
      <c r="L101" s="56">
        <v>355</v>
      </c>
      <c r="M101" s="55">
        <f t="shared" ref="M101:M112" si="6">K101-L101</f>
        <v>713</v>
      </c>
      <c r="N101" s="68"/>
      <c r="O101" s="96" t="s">
        <v>491</v>
      </c>
      <c r="P101" s="95" t="s">
        <v>35</v>
      </c>
      <c r="Q101" s="95" t="s">
        <v>142</v>
      </c>
      <c r="R101" s="96" t="s">
        <v>491</v>
      </c>
      <c r="S101" s="92" t="s">
        <v>37</v>
      </c>
      <c r="T101" s="92" t="s">
        <v>38</v>
      </c>
      <c r="U101" s="68">
        <v>800</v>
      </c>
      <c r="V101" s="96">
        <v>8</v>
      </c>
    </row>
    <row r="102" spans="1:22" ht="100.15" customHeight="1" x14ac:dyDescent="0.35">
      <c r="A102" s="56">
        <v>7</v>
      </c>
      <c r="B102" s="54" t="s">
        <v>492</v>
      </c>
      <c r="C102" s="56" t="s">
        <v>493</v>
      </c>
      <c r="D102" s="56">
        <v>2</v>
      </c>
      <c r="E102" s="65" t="s">
        <v>486</v>
      </c>
      <c r="F102" s="68" t="s">
        <v>487</v>
      </c>
      <c r="G102" s="68" t="s">
        <v>488</v>
      </c>
      <c r="H102" s="68"/>
      <c r="I102" s="68" t="s">
        <v>489</v>
      </c>
      <c r="J102" s="65" t="s">
        <v>494</v>
      </c>
      <c r="K102" s="56">
        <v>1017</v>
      </c>
      <c r="L102" s="56">
        <v>290</v>
      </c>
      <c r="M102" s="55">
        <f t="shared" si="6"/>
        <v>727</v>
      </c>
      <c r="N102" s="68"/>
      <c r="O102" s="96" t="s">
        <v>491</v>
      </c>
      <c r="P102" s="95" t="s">
        <v>145</v>
      </c>
      <c r="Q102" s="95" t="s">
        <v>146</v>
      </c>
      <c r="R102" s="96" t="s">
        <v>491</v>
      </c>
      <c r="S102" s="92" t="s">
        <v>43</v>
      </c>
      <c r="T102" s="92" t="s">
        <v>44</v>
      </c>
      <c r="U102" s="68">
        <v>800</v>
      </c>
      <c r="V102" s="96">
        <v>8</v>
      </c>
    </row>
    <row r="103" spans="1:22" ht="100.15" customHeight="1" x14ac:dyDescent="0.35">
      <c r="A103" s="56">
        <v>7</v>
      </c>
      <c r="B103" s="54" t="s">
        <v>495</v>
      </c>
      <c r="C103" s="69" t="s">
        <v>493</v>
      </c>
      <c r="D103" s="56">
        <v>3</v>
      </c>
      <c r="E103" s="65" t="s">
        <v>486</v>
      </c>
      <c r="F103" s="68" t="s">
        <v>487</v>
      </c>
      <c r="G103" s="68" t="s">
        <v>488</v>
      </c>
      <c r="H103" s="68"/>
      <c r="I103" s="68" t="s">
        <v>489</v>
      </c>
      <c r="J103" s="65" t="s">
        <v>496</v>
      </c>
      <c r="K103" s="56">
        <v>998</v>
      </c>
      <c r="L103" s="56">
        <v>289</v>
      </c>
      <c r="M103" s="55">
        <f t="shared" si="6"/>
        <v>709</v>
      </c>
      <c r="N103" s="68"/>
      <c r="O103" s="96" t="s">
        <v>491</v>
      </c>
      <c r="P103" s="95" t="s">
        <v>149</v>
      </c>
      <c r="Q103" s="95" t="s">
        <v>150</v>
      </c>
      <c r="R103" s="96" t="s">
        <v>491</v>
      </c>
      <c r="S103" s="92" t="s">
        <v>54</v>
      </c>
      <c r="T103" s="92" t="s">
        <v>55</v>
      </c>
      <c r="U103" s="68">
        <v>800</v>
      </c>
      <c r="V103" s="96">
        <v>8</v>
      </c>
    </row>
    <row r="104" spans="1:22" ht="100.15" customHeight="1" x14ac:dyDescent="0.35">
      <c r="A104" s="56">
        <v>7</v>
      </c>
      <c r="B104" s="54" t="s">
        <v>497</v>
      </c>
      <c r="C104" s="69" t="s">
        <v>498</v>
      </c>
      <c r="D104" s="56">
        <v>1</v>
      </c>
      <c r="E104" s="65" t="s">
        <v>499</v>
      </c>
      <c r="F104" s="68" t="s">
        <v>500</v>
      </c>
      <c r="G104" s="68" t="s">
        <v>501</v>
      </c>
      <c r="H104" s="68"/>
      <c r="I104" s="68" t="s">
        <v>502</v>
      </c>
      <c r="J104" s="65" t="s">
        <v>503</v>
      </c>
      <c r="K104" s="56">
        <v>534</v>
      </c>
      <c r="L104" s="56">
        <v>144</v>
      </c>
      <c r="M104" s="55">
        <f t="shared" si="6"/>
        <v>390</v>
      </c>
      <c r="N104" s="68"/>
      <c r="O104" s="96" t="s">
        <v>491</v>
      </c>
      <c r="P104" s="95" t="s">
        <v>154</v>
      </c>
      <c r="Q104" s="95" t="s">
        <v>504</v>
      </c>
      <c r="R104" s="96" t="s">
        <v>491</v>
      </c>
      <c r="S104" s="92" t="s">
        <v>60</v>
      </c>
      <c r="T104" s="92" t="s">
        <v>61</v>
      </c>
      <c r="U104" s="68">
        <v>400</v>
      </c>
      <c r="V104" s="96">
        <v>4</v>
      </c>
    </row>
    <row r="105" spans="1:22" ht="100.15" customHeight="1" x14ac:dyDescent="0.35">
      <c r="A105" s="56">
        <v>7</v>
      </c>
      <c r="B105" s="54" t="s">
        <v>505</v>
      </c>
      <c r="C105" s="56" t="s">
        <v>506</v>
      </c>
      <c r="D105" s="56">
        <v>1</v>
      </c>
      <c r="E105" s="65" t="s">
        <v>507</v>
      </c>
      <c r="F105" s="68" t="s">
        <v>508</v>
      </c>
      <c r="G105" s="68" t="s">
        <v>509</v>
      </c>
      <c r="H105" s="68"/>
      <c r="I105" s="68" t="s">
        <v>510</v>
      </c>
      <c r="J105" s="65" t="s">
        <v>424</v>
      </c>
      <c r="K105" s="56">
        <v>537</v>
      </c>
      <c r="L105" s="56">
        <v>126</v>
      </c>
      <c r="M105" s="55">
        <f t="shared" si="6"/>
        <v>411</v>
      </c>
      <c r="N105" s="68"/>
      <c r="O105" s="96" t="s">
        <v>491</v>
      </c>
      <c r="P105" s="95" t="s">
        <v>511</v>
      </c>
      <c r="Q105" s="95" t="s">
        <v>155</v>
      </c>
      <c r="R105" s="96" t="s">
        <v>491</v>
      </c>
      <c r="S105" s="92" t="s">
        <v>66</v>
      </c>
      <c r="T105" s="92" t="s">
        <v>67</v>
      </c>
      <c r="U105" s="68">
        <v>500</v>
      </c>
      <c r="V105" s="96">
        <v>5</v>
      </c>
    </row>
    <row r="106" spans="1:22" ht="100.15" customHeight="1" x14ac:dyDescent="0.35">
      <c r="A106" s="56">
        <v>7</v>
      </c>
      <c r="B106" s="54" t="s">
        <v>512</v>
      </c>
      <c r="C106" s="69" t="s">
        <v>513</v>
      </c>
      <c r="D106" s="56">
        <v>1</v>
      </c>
      <c r="E106" s="65" t="s">
        <v>514</v>
      </c>
      <c r="F106" s="68" t="s">
        <v>515</v>
      </c>
      <c r="G106" s="68" t="s">
        <v>516</v>
      </c>
      <c r="H106" s="68"/>
      <c r="I106" s="68" t="s">
        <v>517</v>
      </c>
      <c r="J106" s="65" t="s">
        <v>518</v>
      </c>
      <c r="K106" s="56">
        <v>1004</v>
      </c>
      <c r="L106" s="56">
        <v>282</v>
      </c>
      <c r="M106" s="55">
        <f t="shared" si="6"/>
        <v>722</v>
      </c>
      <c r="N106" s="68"/>
      <c r="O106" s="96" t="s">
        <v>491</v>
      </c>
      <c r="P106" s="95" t="s">
        <v>163</v>
      </c>
      <c r="Q106" s="95" t="s">
        <v>72</v>
      </c>
      <c r="R106" s="96" t="s">
        <v>491</v>
      </c>
      <c r="S106" s="92" t="s">
        <v>73</v>
      </c>
      <c r="T106" s="92" t="s">
        <v>74</v>
      </c>
      <c r="U106" s="68">
        <v>800</v>
      </c>
      <c r="V106" s="96">
        <v>8</v>
      </c>
    </row>
    <row r="107" spans="1:22" ht="100.15" customHeight="1" x14ac:dyDescent="0.35">
      <c r="A107" s="56">
        <v>7</v>
      </c>
      <c r="B107" s="54" t="s">
        <v>519</v>
      </c>
      <c r="C107" s="69" t="s">
        <v>520</v>
      </c>
      <c r="D107" s="56">
        <v>2</v>
      </c>
      <c r="E107" s="65" t="s">
        <v>514</v>
      </c>
      <c r="F107" s="68" t="s">
        <v>515</v>
      </c>
      <c r="G107" s="68" t="s">
        <v>516</v>
      </c>
      <c r="H107" s="68"/>
      <c r="I107" s="68" t="s">
        <v>517</v>
      </c>
      <c r="J107" s="65" t="s">
        <v>521</v>
      </c>
      <c r="K107" s="56">
        <v>967</v>
      </c>
      <c r="L107" s="56">
        <v>184</v>
      </c>
      <c r="M107" s="55">
        <f t="shared" si="6"/>
        <v>783</v>
      </c>
      <c r="N107" s="68"/>
      <c r="O107" s="96" t="s">
        <v>491</v>
      </c>
      <c r="P107" s="95" t="s">
        <v>78</v>
      </c>
      <c r="Q107" s="95" t="s">
        <v>166</v>
      </c>
      <c r="R107" s="96" t="s">
        <v>491</v>
      </c>
      <c r="S107" s="92" t="s">
        <v>80</v>
      </c>
      <c r="T107" s="92" t="s">
        <v>81</v>
      </c>
      <c r="U107" s="68">
        <v>800</v>
      </c>
      <c r="V107" s="96">
        <v>8</v>
      </c>
    </row>
    <row r="108" spans="1:22" ht="100.15" customHeight="1" x14ac:dyDescent="0.35">
      <c r="A108" s="56">
        <v>7</v>
      </c>
      <c r="B108" s="54" t="s">
        <v>522</v>
      </c>
      <c r="C108" s="69" t="s">
        <v>523</v>
      </c>
      <c r="D108" s="56">
        <v>3</v>
      </c>
      <c r="E108" s="65" t="s">
        <v>514</v>
      </c>
      <c r="F108" s="68" t="s">
        <v>515</v>
      </c>
      <c r="G108" s="68" t="s">
        <v>516</v>
      </c>
      <c r="H108" s="68"/>
      <c r="I108" s="68" t="s">
        <v>517</v>
      </c>
      <c r="J108" s="65" t="s">
        <v>524</v>
      </c>
      <c r="K108" s="56">
        <v>971</v>
      </c>
      <c r="L108" s="56">
        <v>215</v>
      </c>
      <c r="M108" s="55">
        <f t="shared" si="6"/>
        <v>756</v>
      </c>
      <c r="N108" s="68"/>
      <c r="O108" s="96" t="s">
        <v>491</v>
      </c>
      <c r="P108" s="95" t="s">
        <v>173</v>
      </c>
      <c r="Q108" s="95" t="s">
        <v>525</v>
      </c>
      <c r="R108" s="96" t="s">
        <v>491</v>
      </c>
      <c r="S108" s="92" t="s">
        <v>87</v>
      </c>
      <c r="T108" s="92" t="s">
        <v>88</v>
      </c>
      <c r="U108" s="68">
        <v>800</v>
      </c>
      <c r="V108" s="96">
        <v>8</v>
      </c>
    </row>
    <row r="109" spans="1:22" ht="100.15" customHeight="1" x14ac:dyDescent="0.35">
      <c r="A109" s="56">
        <v>7</v>
      </c>
      <c r="B109" s="54" t="s">
        <v>526</v>
      </c>
      <c r="C109" s="56" t="s">
        <v>527</v>
      </c>
      <c r="D109" s="56">
        <v>4</v>
      </c>
      <c r="E109" s="65" t="s">
        <v>514</v>
      </c>
      <c r="F109" s="68" t="s">
        <v>515</v>
      </c>
      <c r="G109" s="68" t="s">
        <v>516</v>
      </c>
      <c r="H109" s="68"/>
      <c r="I109" s="68" t="s">
        <v>517</v>
      </c>
      <c r="J109" s="65" t="s">
        <v>528</v>
      </c>
      <c r="K109" s="56">
        <v>927</v>
      </c>
      <c r="L109" s="56">
        <v>186</v>
      </c>
      <c r="M109" s="55">
        <f t="shared" si="6"/>
        <v>741</v>
      </c>
      <c r="N109" s="68"/>
      <c r="O109" s="96" t="s">
        <v>491</v>
      </c>
      <c r="P109" s="95" t="s">
        <v>529</v>
      </c>
      <c r="Q109" s="95" t="s">
        <v>530</v>
      </c>
      <c r="R109" s="96" t="s">
        <v>491</v>
      </c>
      <c r="S109" s="92" t="s">
        <v>98</v>
      </c>
      <c r="T109" s="92" t="s">
        <v>99</v>
      </c>
      <c r="U109" s="68">
        <v>800</v>
      </c>
      <c r="V109" s="96">
        <v>8</v>
      </c>
    </row>
    <row r="110" spans="1:22" ht="100.15" customHeight="1" x14ac:dyDescent="0.35">
      <c r="A110" s="56">
        <v>7</v>
      </c>
      <c r="B110" s="54" t="s">
        <v>531</v>
      </c>
      <c r="C110" s="56" t="s">
        <v>532</v>
      </c>
      <c r="D110" s="56">
        <v>1</v>
      </c>
      <c r="E110" s="65" t="s">
        <v>533</v>
      </c>
      <c r="F110" s="68" t="s">
        <v>534</v>
      </c>
      <c r="G110" s="68" t="s">
        <v>535</v>
      </c>
      <c r="H110" s="68"/>
      <c r="I110" s="68" t="s">
        <v>536</v>
      </c>
      <c r="J110" s="65" t="s">
        <v>424</v>
      </c>
      <c r="K110" s="56">
        <v>470</v>
      </c>
      <c r="L110" s="56">
        <v>114</v>
      </c>
      <c r="M110" s="55">
        <f t="shared" si="6"/>
        <v>356</v>
      </c>
      <c r="N110" s="68"/>
      <c r="O110" s="96" t="s">
        <v>491</v>
      </c>
      <c r="P110" s="95" t="s">
        <v>537</v>
      </c>
      <c r="Q110" s="95" t="s">
        <v>180</v>
      </c>
      <c r="R110" s="96" t="s">
        <v>491</v>
      </c>
      <c r="S110" s="92" t="s">
        <v>104</v>
      </c>
      <c r="T110" s="92" t="s">
        <v>105</v>
      </c>
      <c r="U110" s="68">
        <v>400</v>
      </c>
      <c r="V110" s="96">
        <v>4</v>
      </c>
    </row>
    <row r="111" spans="1:22" ht="100.15" customHeight="1" x14ac:dyDescent="0.35">
      <c r="A111" s="56">
        <v>7</v>
      </c>
      <c r="B111" s="54" t="s">
        <v>538</v>
      </c>
      <c r="C111" s="56" t="s">
        <v>539</v>
      </c>
      <c r="D111" s="56">
        <v>1</v>
      </c>
      <c r="E111" s="65" t="s">
        <v>540</v>
      </c>
      <c r="F111" s="68" t="s">
        <v>541</v>
      </c>
      <c r="G111" s="68" t="s">
        <v>542</v>
      </c>
      <c r="H111" s="68"/>
      <c r="I111" s="68" t="s">
        <v>543</v>
      </c>
      <c r="J111" s="65" t="s">
        <v>424</v>
      </c>
      <c r="K111" s="56">
        <v>551</v>
      </c>
      <c r="L111" s="56">
        <v>153</v>
      </c>
      <c r="M111" s="55">
        <f t="shared" si="6"/>
        <v>398</v>
      </c>
      <c r="N111" s="68"/>
      <c r="O111" s="96" t="s">
        <v>491</v>
      </c>
      <c r="P111" s="95" t="s">
        <v>183</v>
      </c>
      <c r="Q111" s="95" t="s">
        <v>335</v>
      </c>
      <c r="R111" s="96" t="s">
        <v>491</v>
      </c>
      <c r="S111" s="92" t="s">
        <v>110</v>
      </c>
      <c r="T111" s="92" t="s">
        <v>111</v>
      </c>
      <c r="U111" s="68">
        <v>400</v>
      </c>
      <c r="V111" s="96">
        <v>4</v>
      </c>
    </row>
    <row r="112" spans="1:22" ht="100.15" customHeight="1" x14ac:dyDescent="0.35">
      <c r="A112" s="56">
        <v>7</v>
      </c>
      <c r="B112" s="54" t="s">
        <v>544</v>
      </c>
      <c r="C112" s="56" t="s">
        <v>545</v>
      </c>
      <c r="D112" s="56">
        <v>1</v>
      </c>
      <c r="E112" s="65" t="s">
        <v>546</v>
      </c>
      <c r="F112" s="68" t="s">
        <v>430</v>
      </c>
      <c r="G112" s="68" t="s">
        <v>547</v>
      </c>
      <c r="H112" s="68"/>
      <c r="I112" s="68" t="s">
        <v>548</v>
      </c>
      <c r="J112" s="65" t="s">
        <v>424</v>
      </c>
      <c r="K112" s="56">
        <v>257</v>
      </c>
      <c r="L112" s="56">
        <v>75</v>
      </c>
      <c r="M112" s="55">
        <f t="shared" si="6"/>
        <v>182</v>
      </c>
      <c r="N112" s="68"/>
      <c r="O112" s="96" t="s">
        <v>491</v>
      </c>
      <c r="P112" s="95" t="s">
        <v>338</v>
      </c>
      <c r="Q112" s="95" t="s">
        <v>109</v>
      </c>
      <c r="R112" s="96" t="s">
        <v>491</v>
      </c>
      <c r="S112" s="92" t="s">
        <v>116</v>
      </c>
      <c r="T112" s="92" t="s">
        <v>117</v>
      </c>
      <c r="U112" s="68">
        <v>200</v>
      </c>
      <c r="V112" s="96">
        <v>2</v>
      </c>
    </row>
    <row r="113" spans="1:22" ht="100.15" customHeight="1" x14ac:dyDescent="0.35">
      <c r="A113" s="56"/>
      <c r="B113" s="54"/>
      <c r="C113" s="56"/>
      <c r="D113" s="56"/>
      <c r="E113" s="65"/>
      <c r="F113" s="68"/>
      <c r="G113" s="68"/>
      <c r="H113" s="68"/>
      <c r="I113" s="68"/>
      <c r="J113" s="63" t="s">
        <v>677</v>
      </c>
      <c r="K113" s="68"/>
      <c r="L113" s="56"/>
      <c r="M113" s="96">
        <v>3002</v>
      </c>
      <c r="N113" s="84" t="s">
        <v>649</v>
      </c>
      <c r="O113" s="131"/>
      <c r="P113" s="105" t="s">
        <v>114</v>
      </c>
      <c r="Q113" s="106" t="s">
        <v>678</v>
      </c>
      <c r="R113" s="107" t="s">
        <v>652</v>
      </c>
      <c r="S113" s="92" t="s">
        <v>126</v>
      </c>
      <c r="T113" s="92" t="s">
        <v>280</v>
      </c>
      <c r="U113" s="68"/>
      <c r="V113" s="96">
        <f>SUM(V101:V112)</f>
        <v>75</v>
      </c>
    </row>
    <row r="114" spans="1:22" ht="100.15" customHeight="1" x14ac:dyDescent="0.35">
      <c r="A114" s="56"/>
      <c r="B114" s="54"/>
      <c r="C114" s="56"/>
      <c r="D114" s="56"/>
      <c r="E114" s="65"/>
      <c r="F114" s="68"/>
      <c r="G114" s="68"/>
      <c r="H114" s="68"/>
      <c r="I114" s="68"/>
      <c r="J114" s="63"/>
      <c r="K114" s="68"/>
      <c r="L114" s="56"/>
      <c r="M114" s="68"/>
      <c r="N114" s="84" t="s">
        <v>679</v>
      </c>
      <c r="O114" s="129"/>
      <c r="P114" s="64" t="s">
        <v>37</v>
      </c>
      <c r="Q114" s="104" t="s">
        <v>646</v>
      </c>
      <c r="R114" s="68"/>
      <c r="S114" s="92"/>
      <c r="T114" s="92"/>
      <c r="U114" s="68"/>
      <c r="V114" s="68"/>
    </row>
    <row r="115" spans="1:22" ht="100.15" customHeight="1" x14ac:dyDescent="0.35">
      <c r="A115" s="56">
        <v>8</v>
      </c>
      <c r="B115" s="54" t="s">
        <v>549</v>
      </c>
      <c r="C115" s="56" t="s">
        <v>550</v>
      </c>
      <c r="D115" s="56">
        <v>1</v>
      </c>
      <c r="E115" s="65" t="s">
        <v>551</v>
      </c>
      <c r="F115" s="68" t="s">
        <v>430</v>
      </c>
      <c r="G115" s="68" t="s">
        <v>552</v>
      </c>
      <c r="H115" s="68"/>
      <c r="I115" s="68" t="s">
        <v>553</v>
      </c>
      <c r="J115" s="65" t="s">
        <v>424</v>
      </c>
      <c r="K115" s="56">
        <v>904</v>
      </c>
      <c r="L115" s="56">
        <v>209</v>
      </c>
      <c r="M115" s="55">
        <f>K115-L116</f>
        <v>695</v>
      </c>
      <c r="N115" s="94"/>
      <c r="O115" s="56" t="s">
        <v>554</v>
      </c>
      <c r="P115" s="54" t="s">
        <v>35</v>
      </c>
      <c r="Q115" s="54" t="s">
        <v>555</v>
      </c>
      <c r="R115" s="56" t="s">
        <v>554</v>
      </c>
      <c r="S115" s="92" t="s">
        <v>37</v>
      </c>
      <c r="T115" s="92" t="s">
        <v>38</v>
      </c>
      <c r="U115" s="68">
        <v>700</v>
      </c>
      <c r="V115" s="96">
        <v>7</v>
      </c>
    </row>
    <row r="116" spans="1:22" ht="100.15" customHeight="1" x14ac:dyDescent="0.35">
      <c r="A116" s="56">
        <v>8</v>
      </c>
      <c r="B116" s="54" t="s">
        <v>556</v>
      </c>
      <c r="C116" s="69" t="s">
        <v>557</v>
      </c>
      <c r="D116" s="56">
        <v>1</v>
      </c>
      <c r="E116" s="65" t="s">
        <v>558</v>
      </c>
      <c r="F116" s="68" t="s">
        <v>579</v>
      </c>
      <c r="G116" s="68" t="s">
        <v>560</v>
      </c>
      <c r="H116" s="68"/>
      <c r="I116" s="68" t="s">
        <v>561</v>
      </c>
      <c r="J116" s="65" t="s">
        <v>503</v>
      </c>
      <c r="K116" s="56">
        <v>1031</v>
      </c>
      <c r="L116" s="56">
        <v>209</v>
      </c>
      <c r="M116" s="55">
        <v>698</v>
      </c>
      <c r="N116" s="68"/>
      <c r="O116" s="56" t="s">
        <v>554</v>
      </c>
      <c r="P116" s="95" t="s">
        <v>562</v>
      </c>
      <c r="Q116" s="95" t="s">
        <v>563</v>
      </c>
      <c r="R116" s="56" t="s">
        <v>554</v>
      </c>
      <c r="S116" s="92" t="s">
        <v>43</v>
      </c>
      <c r="T116" s="92" t="s">
        <v>44</v>
      </c>
      <c r="U116" s="68">
        <v>700</v>
      </c>
      <c r="V116" s="96">
        <v>7</v>
      </c>
    </row>
    <row r="117" spans="1:22" ht="100.15" customHeight="1" x14ac:dyDescent="0.35">
      <c r="A117" s="56">
        <v>8</v>
      </c>
      <c r="B117" s="54" t="s">
        <v>564</v>
      </c>
      <c r="C117" s="69" t="s">
        <v>565</v>
      </c>
      <c r="D117" s="56">
        <v>2</v>
      </c>
      <c r="E117" s="65" t="s">
        <v>558</v>
      </c>
      <c r="F117" s="68" t="s">
        <v>579</v>
      </c>
      <c r="G117" s="68" t="s">
        <v>560</v>
      </c>
      <c r="H117" s="68"/>
      <c r="I117" s="68" t="s">
        <v>561</v>
      </c>
      <c r="J117" s="65" t="s">
        <v>424</v>
      </c>
      <c r="K117" s="56">
        <v>1123</v>
      </c>
      <c r="L117" s="56">
        <v>333</v>
      </c>
      <c r="M117" s="55">
        <v>774</v>
      </c>
      <c r="N117" s="68"/>
      <c r="O117" s="56" t="s">
        <v>554</v>
      </c>
      <c r="P117" s="95" t="s">
        <v>566</v>
      </c>
      <c r="Q117" s="95" t="s">
        <v>426</v>
      </c>
      <c r="R117" s="56" t="s">
        <v>554</v>
      </c>
      <c r="S117" s="92" t="s">
        <v>54</v>
      </c>
      <c r="T117" s="92" t="s">
        <v>55</v>
      </c>
      <c r="U117" s="68">
        <v>800</v>
      </c>
      <c r="V117" s="96">
        <v>8</v>
      </c>
    </row>
    <row r="118" spans="1:22" ht="100.15" customHeight="1" x14ac:dyDescent="0.35">
      <c r="A118" s="56">
        <v>8</v>
      </c>
      <c r="B118" s="54" t="s">
        <v>567</v>
      </c>
      <c r="C118" s="69" t="s">
        <v>568</v>
      </c>
      <c r="D118" s="56">
        <v>3</v>
      </c>
      <c r="E118" s="65" t="s">
        <v>558</v>
      </c>
      <c r="F118" s="68" t="s">
        <v>579</v>
      </c>
      <c r="G118" s="68" t="s">
        <v>560</v>
      </c>
      <c r="H118" s="68"/>
      <c r="I118" s="68" t="s">
        <v>561</v>
      </c>
      <c r="J118" s="65" t="s">
        <v>570</v>
      </c>
      <c r="K118" s="56">
        <v>1054</v>
      </c>
      <c r="L118" s="56">
        <v>349</v>
      </c>
      <c r="M118" s="55">
        <v>804</v>
      </c>
      <c r="N118" s="68"/>
      <c r="O118" s="67" t="s">
        <v>554</v>
      </c>
      <c r="P118" s="95" t="s">
        <v>434</v>
      </c>
      <c r="Q118" s="95" t="s">
        <v>571</v>
      </c>
      <c r="R118" s="56" t="s">
        <v>554</v>
      </c>
      <c r="S118" s="92" t="s">
        <v>60</v>
      </c>
      <c r="T118" s="92" t="s">
        <v>61</v>
      </c>
      <c r="U118" s="68">
        <v>900</v>
      </c>
      <c r="V118" s="96">
        <v>9</v>
      </c>
    </row>
    <row r="119" spans="1:22" ht="100.15" customHeight="1" x14ac:dyDescent="0.35">
      <c r="A119" s="56">
        <v>8</v>
      </c>
      <c r="B119" s="54" t="s">
        <v>572</v>
      </c>
      <c r="C119" s="69" t="s">
        <v>573</v>
      </c>
      <c r="D119" s="56">
        <v>4</v>
      </c>
      <c r="E119" s="65" t="s">
        <v>558</v>
      </c>
      <c r="F119" s="68" t="s">
        <v>579</v>
      </c>
      <c r="G119" s="68" t="s">
        <v>560</v>
      </c>
      <c r="H119" s="68"/>
      <c r="I119" s="68" t="s">
        <v>561</v>
      </c>
      <c r="J119" s="65" t="s">
        <v>574</v>
      </c>
      <c r="K119" s="56">
        <v>1096</v>
      </c>
      <c r="L119" s="56">
        <v>250</v>
      </c>
      <c r="M119" s="55">
        <v>894</v>
      </c>
      <c r="N119" s="68"/>
      <c r="O119" s="67" t="s">
        <v>554</v>
      </c>
      <c r="P119" s="95" t="s">
        <v>575</v>
      </c>
      <c r="Q119" s="95" t="s">
        <v>576</v>
      </c>
      <c r="R119" s="56" t="s">
        <v>554</v>
      </c>
      <c r="S119" s="92" t="s">
        <v>66</v>
      </c>
      <c r="T119" s="92" t="s">
        <v>67</v>
      </c>
      <c r="U119" s="68">
        <v>900</v>
      </c>
      <c r="V119" s="96">
        <v>9</v>
      </c>
    </row>
    <row r="120" spans="1:22" ht="100.15" customHeight="1" x14ac:dyDescent="0.35">
      <c r="A120" s="56">
        <v>8</v>
      </c>
      <c r="B120" s="54" t="s">
        <v>577</v>
      </c>
      <c r="C120" s="69" t="s">
        <v>578</v>
      </c>
      <c r="D120" s="56">
        <v>5</v>
      </c>
      <c r="E120" s="65" t="s">
        <v>558</v>
      </c>
      <c r="F120" s="68" t="s">
        <v>579</v>
      </c>
      <c r="G120" s="68" t="s">
        <v>560</v>
      </c>
      <c r="H120" s="68"/>
      <c r="I120" s="68" t="s">
        <v>561</v>
      </c>
      <c r="J120" s="65" t="s">
        <v>580</v>
      </c>
      <c r="K120" s="56">
        <v>1079</v>
      </c>
      <c r="L120" s="56">
        <v>202</v>
      </c>
      <c r="M120" s="55">
        <v>804</v>
      </c>
      <c r="N120" s="68"/>
      <c r="O120" s="67" t="s">
        <v>554</v>
      </c>
      <c r="P120" s="95" t="s">
        <v>581</v>
      </c>
      <c r="Q120" s="95" t="s">
        <v>166</v>
      </c>
      <c r="R120" s="56" t="s">
        <v>554</v>
      </c>
      <c r="S120" s="92" t="s">
        <v>73</v>
      </c>
      <c r="T120" s="92" t="s">
        <v>74</v>
      </c>
      <c r="U120" s="68">
        <v>900</v>
      </c>
      <c r="V120" s="96">
        <v>9</v>
      </c>
    </row>
    <row r="121" spans="1:22" ht="100.15" customHeight="1" x14ac:dyDescent="0.35">
      <c r="A121" s="56">
        <v>8</v>
      </c>
      <c r="B121" s="54" t="s">
        <v>582</v>
      </c>
      <c r="C121" s="56" t="s">
        <v>583</v>
      </c>
      <c r="D121" s="56">
        <v>1</v>
      </c>
      <c r="E121" s="65" t="s">
        <v>584</v>
      </c>
      <c r="F121" s="68" t="s">
        <v>585</v>
      </c>
      <c r="G121" s="68" t="s">
        <v>560</v>
      </c>
      <c r="H121" s="68"/>
      <c r="I121" s="68" t="s">
        <v>561</v>
      </c>
      <c r="J121" s="65" t="s">
        <v>424</v>
      </c>
      <c r="K121" s="56">
        <v>80</v>
      </c>
      <c r="L121" s="56">
        <v>25</v>
      </c>
      <c r="M121" s="55">
        <f t="shared" ref="M121:M127" si="7">K121-L122</f>
        <v>55</v>
      </c>
      <c r="N121" s="68"/>
      <c r="O121" s="67" t="s">
        <v>554</v>
      </c>
      <c r="P121" s="95" t="s">
        <v>173</v>
      </c>
      <c r="Q121" s="95" t="s">
        <v>367</v>
      </c>
      <c r="R121" s="56" t="s">
        <v>554</v>
      </c>
      <c r="S121" s="92" t="s">
        <v>80</v>
      </c>
      <c r="T121" s="92" t="s">
        <v>81</v>
      </c>
      <c r="U121" s="68">
        <v>100</v>
      </c>
      <c r="V121" s="96">
        <v>1</v>
      </c>
    </row>
    <row r="122" spans="1:22" ht="100.15" customHeight="1" x14ac:dyDescent="0.35">
      <c r="A122" s="56">
        <v>8</v>
      </c>
      <c r="B122" s="54" t="s">
        <v>587</v>
      </c>
      <c r="C122" s="56" t="s">
        <v>588</v>
      </c>
      <c r="D122" s="56">
        <v>1</v>
      </c>
      <c r="E122" s="65" t="s">
        <v>589</v>
      </c>
      <c r="F122" s="68" t="s">
        <v>590</v>
      </c>
      <c r="G122" s="68" t="s">
        <v>591</v>
      </c>
      <c r="H122" s="68"/>
      <c r="I122" s="68" t="s">
        <v>592</v>
      </c>
      <c r="J122" s="65" t="s">
        <v>424</v>
      </c>
      <c r="K122" s="56">
        <v>265</v>
      </c>
      <c r="L122" s="56">
        <v>25</v>
      </c>
      <c r="M122" s="55">
        <f t="shared" si="7"/>
        <v>195</v>
      </c>
      <c r="N122" s="68"/>
      <c r="O122" s="67" t="s">
        <v>554</v>
      </c>
      <c r="P122" s="95" t="s">
        <v>374</v>
      </c>
      <c r="Q122" s="95" t="s">
        <v>593</v>
      </c>
      <c r="R122" s="56" t="s">
        <v>554</v>
      </c>
      <c r="S122" s="92" t="s">
        <v>87</v>
      </c>
      <c r="T122" s="92" t="s">
        <v>88</v>
      </c>
      <c r="U122" s="68">
        <v>200</v>
      </c>
      <c r="V122" s="96">
        <v>2</v>
      </c>
    </row>
    <row r="123" spans="1:22" ht="100.15" customHeight="1" x14ac:dyDescent="0.35">
      <c r="A123" s="56">
        <v>8</v>
      </c>
      <c r="B123" s="54" t="s">
        <v>594</v>
      </c>
      <c r="C123" s="56" t="s">
        <v>595</v>
      </c>
      <c r="D123" s="56">
        <v>1</v>
      </c>
      <c r="E123" s="65" t="s">
        <v>596</v>
      </c>
      <c r="F123" s="68" t="s">
        <v>430</v>
      </c>
      <c r="G123" s="68" t="s">
        <v>597</v>
      </c>
      <c r="H123" s="68"/>
      <c r="I123" s="68" t="s">
        <v>598</v>
      </c>
      <c r="J123" s="65" t="s">
        <v>424</v>
      </c>
      <c r="K123" s="56">
        <v>264</v>
      </c>
      <c r="L123" s="56">
        <v>70</v>
      </c>
      <c r="M123" s="55">
        <f t="shared" si="7"/>
        <v>203</v>
      </c>
      <c r="N123" s="68"/>
      <c r="O123" s="56" t="s">
        <v>554</v>
      </c>
      <c r="P123" s="95" t="s">
        <v>599</v>
      </c>
      <c r="Q123" s="95" t="s">
        <v>86</v>
      </c>
      <c r="R123" s="56" t="s">
        <v>554</v>
      </c>
      <c r="S123" s="92" t="s">
        <v>98</v>
      </c>
      <c r="T123" s="92" t="s">
        <v>99</v>
      </c>
      <c r="U123" s="68">
        <v>300</v>
      </c>
      <c r="V123" s="96">
        <v>3</v>
      </c>
    </row>
    <row r="124" spans="1:22" ht="100.15" customHeight="1" x14ac:dyDescent="0.35">
      <c r="A124" s="56">
        <v>8</v>
      </c>
      <c r="B124" s="54" t="s">
        <v>600</v>
      </c>
      <c r="C124" s="69" t="s">
        <v>601</v>
      </c>
      <c r="D124" s="56">
        <v>1</v>
      </c>
      <c r="E124" s="65" t="s">
        <v>602</v>
      </c>
      <c r="F124" s="68" t="s">
        <v>430</v>
      </c>
      <c r="G124" s="68" t="s">
        <v>603</v>
      </c>
      <c r="H124" s="68"/>
      <c r="I124" s="68" t="s">
        <v>604</v>
      </c>
      <c r="J124" s="65" t="s">
        <v>503</v>
      </c>
      <c r="K124" s="56">
        <v>383</v>
      </c>
      <c r="L124" s="56">
        <v>61</v>
      </c>
      <c r="M124" s="55">
        <f t="shared" si="7"/>
        <v>299</v>
      </c>
      <c r="N124" s="68"/>
      <c r="O124" s="56" t="s">
        <v>554</v>
      </c>
      <c r="P124" s="95" t="s">
        <v>96</v>
      </c>
      <c r="Q124" s="95" t="s">
        <v>235</v>
      </c>
      <c r="R124" s="56" t="s">
        <v>554</v>
      </c>
      <c r="S124" s="92" t="s">
        <v>104</v>
      </c>
      <c r="T124" s="92" t="s">
        <v>105</v>
      </c>
      <c r="U124" s="68">
        <v>300</v>
      </c>
      <c r="V124" s="96">
        <v>3</v>
      </c>
    </row>
    <row r="125" spans="1:22" ht="100.15" customHeight="1" x14ac:dyDescent="0.35">
      <c r="A125" s="56">
        <v>8</v>
      </c>
      <c r="B125" s="54" t="s">
        <v>605</v>
      </c>
      <c r="C125" s="56" t="s">
        <v>606</v>
      </c>
      <c r="D125" s="56">
        <v>1</v>
      </c>
      <c r="E125" s="65" t="s">
        <v>607</v>
      </c>
      <c r="F125" s="68"/>
      <c r="G125" s="68" t="s">
        <v>608</v>
      </c>
      <c r="H125" s="68"/>
      <c r="I125" s="68" t="s">
        <v>609</v>
      </c>
      <c r="J125" s="65" t="s">
        <v>424</v>
      </c>
      <c r="K125" s="56">
        <v>517</v>
      </c>
      <c r="L125" s="56">
        <v>84</v>
      </c>
      <c r="M125" s="55">
        <f t="shared" si="7"/>
        <v>388</v>
      </c>
      <c r="N125" s="68"/>
      <c r="O125" s="56" t="s">
        <v>554</v>
      </c>
      <c r="P125" s="95" t="s">
        <v>238</v>
      </c>
      <c r="Q125" s="95" t="s">
        <v>97</v>
      </c>
      <c r="R125" s="56" t="s">
        <v>554</v>
      </c>
      <c r="S125" s="92" t="s">
        <v>110</v>
      </c>
      <c r="T125" s="92" t="s">
        <v>111</v>
      </c>
      <c r="U125" s="68">
        <v>400</v>
      </c>
      <c r="V125" s="96">
        <v>4</v>
      </c>
    </row>
    <row r="126" spans="1:22" ht="100.15" customHeight="1" x14ac:dyDescent="0.35">
      <c r="A126" s="56">
        <v>8</v>
      </c>
      <c r="B126" s="54" t="s">
        <v>610</v>
      </c>
      <c r="C126" s="56" t="s">
        <v>611</v>
      </c>
      <c r="D126" s="56">
        <v>1</v>
      </c>
      <c r="E126" s="65" t="s">
        <v>612</v>
      </c>
      <c r="F126" s="68" t="s">
        <v>613</v>
      </c>
      <c r="G126" s="68" t="s">
        <v>614</v>
      </c>
      <c r="H126" s="68"/>
      <c r="I126" s="68" t="s">
        <v>615</v>
      </c>
      <c r="J126" s="65" t="s">
        <v>424</v>
      </c>
      <c r="K126" s="56">
        <v>654</v>
      </c>
      <c r="L126" s="56">
        <v>129</v>
      </c>
      <c r="M126" s="55">
        <f t="shared" si="7"/>
        <v>455</v>
      </c>
      <c r="N126" s="68"/>
      <c r="O126" s="56" t="s">
        <v>554</v>
      </c>
      <c r="P126" s="95" t="s">
        <v>102</v>
      </c>
      <c r="Q126" s="95" t="s">
        <v>327</v>
      </c>
      <c r="R126" s="56" t="s">
        <v>554</v>
      </c>
      <c r="S126" s="92" t="s">
        <v>116</v>
      </c>
      <c r="T126" s="92" t="s">
        <v>117</v>
      </c>
      <c r="U126" s="68">
        <v>500</v>
      </c>
      <c r="V126" s="96">
        <v>5</v>
      </c>
    </row>
    <row r="127" spans="1:22" ht="100.15" customHeight="1" x14ac:dyDescent="0.35">
      <c r="A127" s="97">
        <v>8</v>
      </c>
      <c r="B127" s="54" t="s">
        <v>616</v>
      </c>
      <c r="C127" s="56" t="s">
        <v>617</v>
      </c>
      <c r="D127" s="56">
        <v>1</v>
      </c>
      <c r="E127" s="65" t="s">
        <v>618</v>
      </c>
      <c r="F127" s="68" t="s">
        <v>619</v>
      </c>
      <c r="G127" s="68" t="s">
        <v>620</v>
      </c>
      <c r="H127" s="68"/>
      <c r="I127" s="68" t="s">
        <v>621</v>
      </c>
      <c r="J127" s="65" t="s">
        <v>424</v>
      </c>
      <c r="K127" s="56">
        <v>367</v>
      </c>
      <c r="L127" s="97">
        <v>199</v>
      </c>
      <c r="M127" s="55">
        <f t="shared" si="7"/>
        <v>367</v>
      </c>
      <c r="N127" s="68"/>
      <c r="O127" s="56" t="s">
        <v>554</v>
      </c>
      <c r="P127" s="95" t="s">
        <v>334</v>
      </c>
      <c r="Q127" s="95" t="s">
        <v>622</v>
      </c>
      <c r="R127" s="56" t="s">
        <v>554</v>
      </c>
      <c r="S127" s="92" t="s">
        <v>126</v>
      </c>
      <c r="T127" s="92" t="s">
        <v>127</v>
      </c>
      <c r="U127" s="68">
        <v>400</v>
      </c>
      <c r="V127" s="96">
        <v>4</v>
      </c>
    </row>
    <row r="128" spans="1:22" ht="100.15" customHeight="1" x14ac:dyDescent="0.35">
      <c r="A128" s="108"/>
      <c r="B128" s="109"/>
      <c r="C128" s="56"/>
      <c r="D128" s="56"/>
      <c r="E128" s="65"/>
      <c r="F128" s="68"/>
      <c r="G128" s="68"/>
      <c r="H128" s="68"/>
      <c r="I128" s="68"/>
      <c r="J128" s="63" t="s">
        <v>680</v>
      </c>
      <c r="K128" s="99"/>
      <c r="L128" s="98"/>
      <c r="M128" s="100">
        <v>3974</v>
      </c>
      <c r="N128" s="84" t="s">
        <v>649</v>
      </c>
      <c r="O128" s="129"/>
      <c r="P128" s="64" t="s">
        <v>681</v>
      </c>
      <c r="Q128" s="104" t="s">
        <v>682</v>
      </c>
      <c r="R128" s="107" t="s">
        <v>652</v>
      </c>
      <c r="S128" s="92" t="s">
        <v>132</v>
      </c>
      <c r="T128" s="92" t="s">
        <v>657</v>
      </c>
      <c r="U128" s="68"/>
      <c r="V128" s="96">
        <f>SUM(V115:V127)</f>
        <v>71</v>
      </c>
    </row>
    <row r="129" spans="2:22" ht="100.15" customHeight="1" x14ac:dyDescent="0.35">
      <c r="B129" s="75"/>
      <c r="C129" s="76"/>
      <c r="D129" s="76"/>
      <c r="E129" s="77"/>
      <c r="F129" s="78"/>
      <c r="G129" s="78"/>
      <c r="H129" s="78"/>
      <c r="I129" s="78"/>
      <c r="J129" s="116"/>
      <c r="K129" s="78"/>
      <c r="L129" s="76"/>
      <c r="M129" s="117"/>
      <c r="N129" s="122"/>
      <c r="O129" s="118"/>
      <c r="P129" s="119"/>
      <c r="Q129" s="120"/>
      <c r="R129" s="123"/>
      <c r="S129" s="121"/>
      <c r="T129" s="121"/>
      <c r="U129" s="78"/>
      <c r="V129" s="117"/>
    </row>
    <row r="130" spans="2:22" ht="50.15" customHeight="1" x14ac:dyDescent="0.35">
      <c r="B130" s="75"/>
      <c r="C130" s="76"/>
      <c r="D130" s="76"/>
      <c r="E130" s="77"/>
      <c r="F130" s="78"/>
      <c r="G130" s="78"/>
      <c r="H130" s="78"/>
      <c r="I130" s="78"/>
      <c r="J130" s="77"/>
      <c r="K130" s="35"/>
      <c r="L130" s="77" t="s">
        <v>623</v>
      </c>
      <c r="M130" s="13" t="s">
        <v>624</v>
      </c>
      <c r="N130" s="35"/>
      <c r="O130" s="13" t="s">
        <v>625</v>
      </c>
      <c r="P130" s="115" t="s">
        <v>626</v>
      </c>
      <c r="Q130" s="93"/>
      <c r="R130" s="35"/>
      <c r="S130" s="93"/>
      <c r="T130" s="93"/>
      <c r="U130" s="35"/>
      <c r="V130" s="110"/>
    </row>
    <row r="131" spans="2:22" ht="50.15" customHeight="1" x14ac:dyDescent="0.35">
      <c r="B131" s="75"/>
      <c r="C131" s="76"/>
      <c r="D131" s="76"/>
      <c r="E131" s="77"/>
      <c r="F131" s="78"/>
      <c r="G131" s="78"/>
      <c r="H131" s="78"/>
      <c r="I131" s="78" t="s">
        <v>627</v>
      </c>
      <c r="J131" s="77" t="s">
        <v>47</v>
      </c>
      <c r="K131" s="111">
        <v>3921</v>
      </c>
      <c r="L131" s="111">
        <v>40</v>
      </c>
      <c r="M131" s="111">
        <v>99</v>
      </c>
      <c r="N131" s="35"/>
      <c r="O131" s="111">
        <v>6</v>
      </c>
      <c r="P131" s="93" t="s">
        <v>128</v>
      </c>
      <c r="Q131" s="93"/>
      <c r="R131" s="35"/>
      <c r="S131" s="93"/>
      <c r="T131" s="93"/>
      <c r="U131" s="35"/>
      <c r="V131" s="110"/>
    </row>
    <row r="132" spans="2:22" ht="50.15" customHeight="1" x14ac:dyDescent="0.35">
      <c r="B132" s="75"/>
      <c r="C132" s="76"/>
      <c r="D132" s="76"/>
      <c r="E132" s="77"/>
      <c r="F132" s="78"/>
      <c r="G132" s="78"/>
      <c r="H132" s="78"/>
      <c r="I132" s="78" t="s">
        <v>628</v>
      </c>
      <c r="J132" s="77" t="s">
        <v>629</v>
      </c>
      <c r="K132" s="111">
        <v>3873</v>
      </c>
      <c r="L132" s="111">
        <v>39</v>
      </c>
      <c r="M132" s="111">
        <v>91</v>
      </c>
      <c r="N132" s="35"/>
      <c r="O132" s="111">
        <v>6</v>
      </c>
      <c r="P132" s="93" t="s">
        <v>112</v>
      </c>
      <c r="Q132" s="93"/>
      <c r="R132" s="35"/>
      <c r="S132" s="93"/>
      <c r="T132" s="93"/>
      <c r="U132" s="35"/>
      <c r="V132" s="110"/>
    </row>
    <row r="133" spans="2:22" ht="50.15" customHeight="1" x14ac:dyDescent="0.35">
      <c r="B133" s="75"/>
      <c r="C133" s="76"/>
      <c r="D133" s="76"/>
      <c r="E133" s="77"/>
      <c r="F133" s="78"/>
      <c r="G133" s="78"/>
      <c r="H133" s="78"/>
      <c r="I133" s="78" t="s">
        <v>630</v>
      </c>
      <c r="J133" s="77" t="s">
        <v>631</v>
      </c>
      <c r="K133" s="111">
        <v>2105</v>
      </c>
      <c r="L133" s="111">
        <v>22</v>
      </c>
      <c r="M133" s="111">
        <v>110</v>
      </c>
      <c r="N133" s="35"/>
      <c r="O133" s="111">
        <v>3</v>
      </c>
      <c r="P133" s="93" t="s">
        <v>143</v>
      </c>
      <c r="Q133" s="93"/>
      <c r="R133" s="35"/>
      <c r="S133" s="35"/>
      <c r="T133" s="35"/>
      <c r="U133" s="35"/>
      <c r="V133" s="110"/>
    </row>
    <row r="134" spans="2:22" ht="50.15" customHeight="1" x14ac:dyDescent="0.35">
      <c r="B134" s="75"/>
      <c r="C134" s="76"/>
      <c r="D134" s="76"/>
      <c r="E134" s="77"/>
      <c r="F134" s="78"/>
      <c r="G134" s="78"/>
      <c r="H134" s="78"/>
      <c r="I134" s="78" t="s">
        <v>632</v>
      </c>
      <c r="J134" s="77" t="s">
        <v>633</v>
      </c>
      <c r="K134" s="111">
        <v>3465</v>
      </c>
      <c r="L134" s="111">
        <v>35</v>
      </c>
      <c r="M134" s="111">
        <v>79</v>
      </c>
      <c r="N134" s="35"/>
      <c r="O134" s="111">
        <v>5</v>
      </c>
      <c r="P134" s="93" t="s">
        <v>112</v>
      </c>
      <c r="Q134" s="93"/>
      <c r="R134" s="35"/>
      <c r="S134" s="35"/>
      <c r="T134" s="35"/>
      <c r="U134" s="35"/>
      <c r="V134" s="110"/>
    </row>
    <row r="135" spans="2:22" ht="50.15" customHeight="1" x14ac:dyDescent="0.35">
      <c r="B135" s="75"/>
      <c r="C135" s="76"/>
      <c r="D135" s="76"/>
      <c r="E135" s="77"/>
      <c r="F135" s="78"/>
      <c r="G135" s="78"/>
      <c r="H135" s="78"/>
      <c r="I135" s="78" t="s">
        <v>634</v>
      </c>
      <c r="J135" s="77" t="s">
        <v>635</v>
      </c>
      <c r="K135" s="111">
        <v>2538</v>
      </c>
      <c r="L135" s="111">
        <v>26</v>
      </c>
      <c r="M135" s="111">
        <v>102</v>
      </c>
      <c r="N135" s="35"/>
      <c r="O135" s="111">
        <v>4</v>
      </c>
      <c r="P135" s="93" t="s">
        <v>118</v>
      </c>
      <c r="Q135" s="93"/>
      <c r="R135" s="35"/>
      <c r="S135" s="35"/>
      <c r="T135" s="35"/>
      <c r="U135" s="35"/>
      <c r="V135" s="110"/>
    </row>
    <row r="136" spans="2:22" ht="50.15" customHeight="1" x14ac:dyDescent="0.35">
      <c r="B136" s="75"/>
      <c r="C136" s="76"/>
      <c r="D136" s="76"/>
      <c r="E136" s="77"/>
      <c r="F136" s="79"/>
      <c r="G136" s="78"/>
      <c r="H136" s="78"/>
      <c r="I136" s="78" t="s">
        <v>636</v>
      </c>
      <c r="J136" s="77" t="s">
        <v>637</v>
      </c>
      <c r="K136" s="111">
        <v>1680</v>
      </c>
      <c r="L136" s="111">
        <v>17</v>
      </c>
      <c r="M136" s="111">
        <v>85</v>
      </c>
      <c r="N136" s="35"/>
      <c r="O136" s="111">
        <v>3</v>
      </c>
      <c r="P136" s="93" t="s">
        <v>118</v>
      </c>
      <c r="Q136" s="93"/>
      <c r="R136" s="35"/>
      <c r="S136" s="35"/>
      <c r="T136" s="35"/>
      <c r="U136" s="35"/>
      <c r="V136" s="110"/>
    </row>
    <row r="137" spans="2:22" ht="50.15" customHeight="1" x14ac:dyDescent="0.35">
      <c r="B137" s="75"/>
      <c r="C137" s="76"/>
      <c r="D137" s="76"/>
      <c r="E137" s="77"/>
      <c r="F137" s="79"/>
      <c r="G137" s="78"/>
      <c r="H137" s="78"/>
      <c r="I137" s="78" t="s">
        <v>638</v>
      </c>
      <c r="J137" s="77" t="s">
        <v>639</v>
      </c>
      <c r="K137" s="111">
        <v>3002</v>
      </c>
      <c r="L137" s="111">
        <v>31</v>
      </c>
      <c r="M137" s="111">
        <v>75</v>
      </c>
      <c r="N137" s="35"/>
      <c r="O137" s="111">
        <v>4</v>
      </c>
      <c r="P137" s="93" t="s">
        <v>112</v>
      </c>
      <c r="Q137" s="93"/>
      <c r="R137" s="35"/>
      <c r="S137" s="35"/>
      <c r="T137" s="35"/>
      <c r="U137" s="35"/>
      <c r="V137" s="110"/>
    </row>
    <row r="138" spans="2:22" ht="50.15" customHeight="1" x14ac:dyDescent="0.35">
      <c r="B138" s="75"/>
      <c r="C138" s="76"/>
      <c r="D138" s="76"/>
      <c r="E138" s="77"/>
      <c r="F138" s="79"/>
      <c r="G138" s="78"/>
      <c r="H138" s="78"/>
      <c r="I138" s="78" t="s">
        <v>640</v>
      </c>
      <c r="J138" s="77" t="s">
        <v>641</v>
      </c>
      <c r="K138" s="111">
        <v>3974</v>
      </c>
      <c r="L138" s="111">
        <v>40</v>
      </c>
      <c r="M138" s="111">
        <v>71</v>
      </c>
      <c r="N138" s="35"/>
      <c r="O138" s="111">
        <v>5</v>
      </c>
      <c r="P138" s="93" t="s">
        <v>118</v>
      </c>
      <c r="Q138" s="93"/>
      <c r="R138" s="35"/>
      <c r="S138" s="35"/>
      <c r="T138" s="35"/>
      <c r="U138" s="35"/>
      <c r="V138" s="110"/>
    </row>
    <row r="139" spans="2:22" ht="50.15" customHeight="1" x14ac:dyDescent="0.35">
      <c r="B139" s="75"/>
      <c r="C139" s="76"/>
      <c r="D139" s="76"/>
      <c r="E139" s="77"/>
      <c r="F139" s="79"/>
      <c r="G139" s="78"/>
      <c r="H139" s="78"/>
      <c r="I139" s="78"/>
      <c r="J139" s="77"/>
      <c r="K139" s="111">
        <f>SUM(K131:K138)</f>
        <v>24558</v>
      </c>
      <c r="L139" s="111">
        <f>SUM(L131:L138)</f>
        <v>250</v>
      </c>
      <c r="M139" s="111">
        <f>SUM(M131:M138)</f>
        <v>712</v>
      </c>
      <c r="N139" s="112">
        <f>L139+M139</f>
        <v>962</v>
      </c>
      <c r="O139" s="111">
        <f>SUM(O131:O138)</f>
        <v>36</v>
      </c>
      <c r="P139" s="113" t="s">
        <v>616</v>
      </c>
      <c r="Q139" s="114" t="s">
        <v>642</v>
      </c>
      <c r="R139" s="35"/>
      <c r="S139" s="35"/>
      <c r="T139" s="35"/>
      <c r="U139" s="35"/>
      <c r="V139" s="110"/>
    </row>
    <row r="140" spans="2:22" ht="50.15" customHeight="1" x14ac:dyDescent="0.35">
      <c r="B140" s="75"/>
      <c r="C140" s="76"/>
      <c r="D140" s="76"/>
      <c r="E140" s="77"/>
      <c r="F140" s="79"/>
      <c r="G140" s="78"/>
      <c r="H140" s="78"/>
      <c r="I140" s="78"/>
      <c r="J140" s="77"/>
      <c r="K140" s="35"/>
      <c r="L140" s="35"/>
      <c r="M140" s="35"/>
      <c r="N140" s="35"/>
      <c r="O140" s="35"/>
      <c r="P140" s="93"/>
      <c r="Q140" s="93"/>
      <c r="R140" s="35"/>
      <c r="S140" s="35"/>
      <c r="T140" s="35"/>
      <c r="U140" s="35"/>
      <c r="V140" s="110"/>
    </row>
    <row r="141" spans="2:22" ht="50.15" customHeight="1" x14ac:dyDescent="0.35">
      <c r="B141" s="75"/>
      <c r="C141" s="76"/>
      <c r="D141" s="76"/>
      <c r="E141" s="77"/>
      <c r="F141" s="79"/>
      <c r="G141" s="78"/>
      <c r="H141" s="78"/>
      <c r="I141" s="78"/>
      <c r="J141" s="77"/>
      <c r="K141" s="35"/>
      <c r="L141" s="35"/>
      <c r="M141" s="35"/>
      <c r="N141" s="35"/>
      <c r="O141" s="35"/>
      <c r="P141" s="93"/>
      <c r="Q141" s="93"/>
      <c r="R141" s="35"/>
      <c r="S141" s="35"/>
      <c r="T141" s="35"/>
      <c r="U141" s="35"/>
      <c r="V141" s="110"/>
    </row>
    <row r="142" spans="2:22" ht="50.15" customHeight="1" x14ac:dyDescent="0.35">
      <c r="B142" s="75"/>
      <c r="C142" s="76"/>
      <c r="D142" s="76"/>
      <c r="E142" s="77"/>
      <c r="F142" s="79"/>
      <c r="G142" s="78"/>
      <c r="H142" s="78"/>
      <c r="I142" s="78"/>
      <c r="J142" s="77"/>
      <c r="K142" s="35"/>
      <c r="L142" s="35"/>
      <c r="M142" s="35"/>
      <c r="N142" s="35"/>
      <c r="O142" s="35"/>
      <c r="P142" s="93"/>
      <c r="Q142" s="93"/>
      <c r="R142" s="35"/>
      <c r="S142" s="35"/>
      <c r="T142" s="35"/>
      <c r="U142" s="35"/>
      <c r="V142" s="35"/>
    </row>
    <row r="143" spans="2:22" ht="50.15" customHeight="1" x14ac:dyDescent="0.35">
      <c r="B143" s="75"/>
      <c r="C143" s="76"/>
      <c r="D143" s="76"/>
      <c r="E143" s="77"/>
      <c r="F143" s="79"/>
      <c r="G143" s="78"/>
      <c r="H143" s="78"/>
      <c r="I143" s="78"/>
      <c r="J143" s="77"/>
      <c r="K143" s="35"/>
      <c r="L143" s="35"/>
      <c r="M143" s="35"/>
      <c r="N143" s="35"/>
      <c r="O143" s="35"/>
      <c r="P143" s="93"/>
      <c r="Q143" s="93"/>
      <c r="R143" s="35"/>
      <c r="S143" s="35"/>
      <c r="T143" s="35"/>
      <c r="U143" s="35"/>
      <c r="V143" s="35"/>
    </row>
    <row r="144" spans="2:22" ht="50.15" customHeight="1" x14ac:dyDescent="0.35">
      <c r="B144" s="75"/>
      <c r="C144" s="76"/>
      <c r="D144" s="76"/>
      <c r="E144" s="77"/>
      <c r="F144" s="79"/>
      <c r="G144" s="78"/>
      <c r="H144" s="78"/>
      <c r="I144" s="78"/>
      <c r="J144" s="77"/>
      <c r="K144" s="35"/>
      <c r="L144" s="35"/>
      <c r="M144" s="35"/>
      <c r="N144" s="35"/>
      <c r="O144" s="35"/>
      <c r="P144" s="93"/>
      <c r="Q144" s="93"/>
      <c r="R144" s="35"/>
      <c r="S144" s="35"/>
      <c r="T144" s="35"/>
      <c r="U144" s="35"/>
      <c r="V144" s="35"/>
    </row>
    <row r="145" spans="2:22" ht="50.15" customHeight="1" x14ac:dyDescent="0.35">
      <c r="B145" s="75"/>
      <c r="C145" s="76"/>
      <c r="D145" s="76"/>
      <c r="E145" s="77"/>
      <c r="F145" s="79"/>
      <c r="G145" s="78"/>
      <c r="H145" s="78"/>
      <c r="I145" s="78"/>
      <c r="J145" s="77"/>
      <c r="K145" s="35"/>
      <c r="L145" s="35"/>
      <c r="M145" s="35"/>
      <c r="N145" s="35"/>
      <c r="O145" s="35"/>
      <c r="P145" s="93"/>
      <c r="Q145" s="93"/>
      <c r="R145" s="35"/>
      <c r="S145" s="35"/>
      <c r="T145" s="35"/>
      <c r="U145" s="35"/>
      <c r="V145" s="35"/>
    </row>
    <row r="146" spans="2:22" ht="50.15" customHeight="1" x14ac:dyDescent="0.35">
      <c r="B146" s="75"/>
      <c r="C146" s="76"/>
      <c r="D146" s="76"/>
      <c r="E146" s="77"/>
      <c r="F146" s="79"/>
      <c r="G146" s="78"/>
      <c r="H146" s="78"/>
      <c r="I146" s="78"/>
      <c r="J146" s="77"/>
      <c r="K146" s="35"/>
      <c r="L146" s="35"/>
      <c r="M146" s="35"/>
      <c r="N146" s="35"/>
      <c r="O146" s="35"/>
      <c r="P146" s="93"/>
      <c r="Q146" s="93"/>
      <c r="R146" s="35"/>
      <c r="S146" s="35"/>
      <c r="T146" s="35"/>
      <c r="U146" s="35"/>
      <c r="V146" s="35"/>
    </row>
    <row r="147" spans="2:22" ht="50.15" customHeight="1" x14ac:dyDescent="0.35">
      <c r="B147" s="75"/>
      <c r="C147" s="76"/>
      <c r="D147" s="76"/>
      <c r="E147" s="77"/>
      <c r="F147" s="79"/>
      <c r="G147" s="78"/>
      <c r="H147" s="78"/>
      <c r="I147" s="78"/>
      <c r="J147" s="77"/>
      <c r="K147" s="35"/>
      <c r="L147" s="35"/>
      <c r="M147" s="35"/>
      <c r="N147" s="35"/>
      <c r="O147" s="35"/>
      <c r="P147" s="93"/>
      <c r="Q147" s="93"/>
      <c r="R147" s="35"/>
      <c r="S147" s="35"/>
      <c r="T147" s="35"/>
      <c r="U147" s="35"/>
      <c r="V147" s="35"/>
    </row>
    <row r="148" spans="2:22" ht="50.15" customHeight="1" x14ac:dyDescent="0.35">
      <c r="B148" s="75"/>
      <c r="C148" s="76"/>
      <c r="D148" s="76"/>
      <c r="E148" s="77"/>
      <c r="F148" s="79"/>
      <c r="G148" s="79"/>
      <c r="H148" s="79"/>
      <c r="I148" s="79"/>
      <c r="J148" s="80"/>
      <c r="K148" s="15"/>
      <c r="L148" s="35"/>
      <c r="P148" s="11"/>
      <c r="Q148" s="11"/>
    </row>
    <row r="149" spans="2:22" ht="50.15" customHeight="1" x14ac:dyDescent="0.35">
      <c r="B149" s="75"/>
      <c r="C149" s="76"/>
      <c r="D149" s="76"/>
      <c r="E149" s="77"/>
      <c r="F149" s="79"/>
      <c r="G149" s="79"/>
      <c r="H149" s="79"/>
      <c r="I149" s="79"/>
      <c r="J149" s="80"/>
      <c r="K149" s="15"/>
      <c r="L149" s="15"/>
    </row>
    <row r="150" spans="2:22" ht="50.15" customHeight="1" x14ac:dyDescent="0.35">
      <c r="B150" s="75"/>
      <c r="C150" s="76"/>
      <c r="D150" s="76"/>
      <c r="E150" s="77"/>
      <c r="F150" s="79"/>
      <c r="G150" s="79"/>
      <c r="H150" s="79"/>
      <c r="I150" s="79"/>
      <c r="J150" s="80"/>
      <c r="K150" s="15"/>
      <c r="L150" s="15"/>
    </row>
    <row r="151" spans="2:22" ht="50.15" customHeight="1" x14ac:dyDescent="0.35">
      <c r="F151" s="15"/>
      <c r="G151" s="15"/>
      <c r="H151" s="15"/>
      <c r="I151" s="15"/>
      <c r="J151" s="49"/>
      <c r="K151" s="15"/>
      <c r="L151" s="15"/>
    </row>
    <row r="152" spans="2:22" ht="50.15" customHeight="1" x14ac:dyDescent="0.35">
      <c r="F152" s="15"/>
      <c r="G152" s="15"/>
      <c r="H152" s="15"/>
      <c r="I152" s="15"/>
      <c r="J152" s="49"/>
      <c r="K152" s="15"/>
      <c r="L152" s="15"/>
    </row>
    <row r="153" spans="2:22" ht="50.15" customHeight="1" x14ac:dyDescent="0.35">
      <c r="F153" s="15"/>
      <c r="G153" s="15"/>
      <c r="H153" s="15"/>
      <c r="I153" s="15"/>
      <c r="J153" s="49"/>
      <c r="K153" s="15"/>
      <c r="L153" s="15"/>
    </row>
    <row r="154" spans="2:22" ht="50.15" customHeight="1" x14ac:dyDescent="0.35">
      <c r="F154" s="15"/>
      <c r="G154" s="15"/>
      <c r="H154" s="15"/>
      <c r="I154" s="15"/>
      <c r="J154" s="49"/>
      <c r="K154" s="15"/>
      <c r="L154" s="15"/>
    </row>
    <row r="155" spans="2:22" ht="50.15" customHeight="1" x14ac:dyDescent="0.35">
      <c r="F155" s="15"/>
      <c r="G155" s="15"/>
      <c r="H155" s="15"/>
      <c r="I155" s="15"/>
      <c r="J155" s="49"/>
      <c r="K155" s="15"/>
      <c r="L155" s="15"/>
    </row>
    <row r="156" spans="2:22" ht="50.15" customHeight="1" x14ac:dyDescent="0.35">
      <c r="F156" s="15"/>
      <c r="G156" s="15"/>
      <c r="H156" s="15"/>
      <c r="I156" s="15"/>
      <c r="J156" s="49"/>
      <c r="K156" s="15"/>
      <c r="L156" s="15"/>
    </row>
    <row r="157" spans="2:22" ht="50.15" customHeight="1" x14ac:dyDescent="0.35">
      <c r="F157" s="15"/>
      <c r="G157" s="15"/>
      <c r="H157" s="15"/>
      <c r="I157" s="15"/>
      <c r="J157" s="49"/>
      <c r="K157" s="15"/>
      <c r="L157" s="15"/>
    </row>
    <row r="158" spans="2:22" ht="50.15" customHeight="1" x14ac:dyDescent="0.35">
      <c r="F158" s="15"/>
      <c r="G158" s="15"/>
      <c r="H158" s="15"/>
      <c r="I158" s="15"/>
      <c r="J158" s="49"/>
      <c r="K158" s="15"/>
      <c r="L158" s="15"/>
    </row>
    <row r="159" spans="2:22" ht="50.15" customHeight="1" x14ac:dyDescent="0.35">
      <c r="F159" s="15"/>
      <c r="G159" s="15"/>
      <c r="H159" s="15"/>
      <c r="I159" s="15"/>
      <c r="J159" s="15"/>
      <c r="K159" s="15"/>
      <c r="L159" s="15"/>
    </row>
    <row r="160" spans="2:22" ht="50.15" customHeight="1" x14ac:dyDescent="0.35">
      <c r="F160" s="15"/>
      <c r="G160" s="15"/>
      <c r="H160" s="15"/>
      <c r="I160" s="15"/>
      <c r="J160" s="15"/>
      <c r="K160" s="15"/>
      <c r="L160" s="15"/>
    </row>
    <row r="161" spans="6:12" ht="50.15" customHeight="1" x14ac:dyDescent="0.35">
      <c r="F161" s="15"/>
      <c r="G161" s="15"/>
      <c r="H161" s="15"/>
      <c r="I161" s="15"/>
      <c r="J161" s="15"/>
      <c r="K161" s="15"/>
      <c r="L161" s="15"/>
    </row>
    <row r="162" spans="6:12" ht="50.15" customHeight="1" x14ac:dyDescent="0.35">
      <c r="F162" s="15"/>
      <c r="G162" s="15"/>
      <c r="H162" s="15"/>
      <c r="I162" s="15"/>
      <c r="J162" s="15"/>
      <c r="K162" s="15"/>
      <c r="L162" s="15"/>
    </row>
    <row r="163" spans="6:12" ht="50.15" customHeight="1" x14ac:dyDescent="0.35">
      <c r="F163" s="15"/>
      <c r="G163" s="15"/>
      <c r="H163" s="15"/>
      <c r="I163" s="15"/>
      <c r="J163" s="15"/>
      <c r="K163" s="15"/>
      <c r="L163" s="15"/>
    </row>
    <row r="164" spans="6:12" ht="50.15" customHeight="1" x14ac:dyDescent="0.35">
      <c r="F164" s="15"/>
      <c r="G164" s="15"/>
      <c r="H164" s="15"/>
      <c r="I164" s="15"/>
      <c r="J164" s="15"/>
      <c r="K164" s="15"/>
      <c r="L164" s="15"/>
    </row>
    <row r="165" spans="6:12" ht="50.15" customHeight="1" x14ac:dyDescent="0.35">
      <c r="F165" s="15"/>
      <c r="G165" s="15"/>
      <c r="H165" s="15"/>
      <c r="I165" s="15"/>
      <c r="J165" s="15"/>
      <c r="K165" s="15"/>
      <c r="L165" s="15"/>
    </row>
    <row r="166" spans="6:12" ht="50.15" customHeight="1" x14ac:dyDescent="0.35">
      <c r="F166" s="15"/>
      <c r="G166" s="15"/>
      <c r="H166" s="15"/>
      <c r="I166" s="15"/>
      <c r="J166" s="15"/>
      <c r="K166" s="15"/>
      <c r="L166" s="15"/>
    </row>
    <row r="167" spans="6:12" ht="50.15" customHeight="1" x14ac:dyDescent="0.35">
      <c r="F167" s="15"/>
      <c r="G167" s="15"/>
      <c r="H167" s="15"/>
      <c r="I167" s="15"/>
      <c r="J167" s="15"/>
      <c r="K167" s="15"/>
      <c r="L167" s="15"/>
    </row>
    <row r="168" spans="6:12" ht="50.15" customHeight="1" x14ac:dyDescent="0.35">
      <c r="F168" s="15"/>
      <c r="G168" s="15"/>
      <c r="H168" s="15"/>
      <c r="I168" s="15"/>
      <c r="J168" s="15"/>
      <c r="K168" s="15"/>
      <c r="L168" s="15"/>
    </row>
    <row r="169" spans="6:12" ht="50.15" customHeight="1" x14ac:dyDescent="0.35">
      <c r="F169" s="15"/>
      <c r="G169" s="15"/>
      <c r="H169" s="15"/>
      <c r="I169" s="15"/>
      <c r="J169" s="15"/>
      <c r="K169" s="15"/>
      <c r="L169" s="15"/>
    </row>
    <row r="170" spans="6:12" ht="50.15" customHeight="1" x14ac:dyDescent="0.35">
      <c r="F170" s="15"/>
      <c r="G170" s="15"/>
      <c r="H170" s="15"/>
      <c r="I170" s="15"/>
      <c r="J170" s="15"/>
      <c r="K170" s="15"/>
      <c r="L170" s="15"/>
    </row>
    <row r="171" spans="6:12" ht="50.15" customHeight="1" x14ac:dyDescent="0.35">
      <c r="F171" s="15"/>
      <c r="G171" s="15"/>
      <c r="H171" s="15"/>
      <c r="I171" s="15"/>
      <c r="J171" s="15"/>
      <c r="K171" s="15"/>
      <c r="L171" s="15"/>
    </row>
    <row r="172" spans="6:12" ht="50.15" customHeight="1" x14ac:dyDescent="0.35">
      <c r="F172" s="15"/>
      <c r="G172" s="15"/>
      <c r="H172" s="15"/>
      <c r="I172" s="15"/>
      <c r="J172" s="15"/>
      <c r="K172" s="15"/>
      <c r="L172" s="15"/>
    </row>
    <row r="173" spans="6:12" ht="50.15" customHeight="1" x14ac:dyDescent="0.35">
      <c r="F173" s="15"/>
      <c r="G173" s="15"/>
      <c r="H173" s="15"/>
      <c r="I173" s="15"/>
      <c r="J173" s="15"/>
      <c r="K173" s="15"/>
      <c r="L173" s="15"/>
    </row>
    <row r="174" spans="6:12" ht="50.15" customHeight="1" x14ac:dyDescent="0.35">
      <c r="F174" s="15"/>
      <c r="G174" s="15"/>
      <c r="H174" s="15"/>
      <c r="I174" s="15"/>
      <c r="J174" s="15"/>
      <c r="K174" s="15"/>
      <c r="L174" s="15"/>
    </row>
    <row r="175" spans="6:12" ht="50.15" customHeight="1" x14ac:dyDescent="0.35">
      <c r="F175" s="15"/>
      <c r="G175" s="15"/>
      <c r="H175" s="15"/>
      <c r="I175" s="15"/>
      <c r="J175" s="15"/>
      <c r="K175" s="15"/>
      <c r="L175" s="15"/>
    </row>
    <row r="176" spans="6:12" ht="50.15" customHeight="1" x14ac:dyDescent="0.35">
      <c r="F176" s="15"/>
      <c r="G176" s="15"/>
      <c r="H176" s="15"/>
      <c r="I176" s="15"/>
      <c r="J176" s="15"/>
      <c r="K176" s="15"/>
      <c r="L176" s="15"/>
    </row>
    <row r="177" spans="6:12" ht="50.15" customHeight="1" x14ac:dyDescent="0.35">
      <c r="F177" s="15"/>
      <c r="G177" s="15"/>
      <c r="H177" s="15"/>
      <c r="I177" s="15"/>
      <c r="J177" s="15"/>
      <c r="K177" s="15"/>
      <c r="L177" s="15"/>
    </row>
    <row r="178" spans="6:12" ht="50.15" customHeight="1" x14ac:dyDescent="0.35">
      <c r="F178" s="15"/>
      <c r="G178" s="15"/>
      <c r="H178" s="15"/>
      <c r="I178" s="15"/>
      <c r="J178" s="15"/>
      <c r="K178" s="15"/>
      <c r="L178" s="15"/>
    </row>
    <row r="179" spans="6:12" x14ac:dyDescent="0.35">
      <c r="F179" s="15"/>
      <c r="G179" s="15"/>
      <c r="H179" s="15"/>
      <c r="I179" s="15"/>
      <c r="J179" s="15"/>
      <c r="K179" s="15"/>
      <c r="L179" s="15"/>
    </row>
    <row r="180" spans="6:12" x14ac:dyDescent="0.35">
      <c r="L180" s="15"/>
    </row>
  </sheetData>
  <mergeCells count="6">
    <mergeCell ref="G5:J5"/>
    <mergeCell ref="G1:J1"/>
    <mergeCell ref="B2:D4"/>
    <mergeCell ref="Q2:T2"/>
    <mergeCell ref="G3:J3"/>
    <mergeCell ref="Q3:T3"/>
  </mergeCells>
  <printOptions horizontalCentered="1"/>
  <pageMargins left="0.70866141732283472" right="0.70866141732283472" top="0.74803149606299213" bottom="0.74803149606299213" header="0.31496062992125984" footer="0.31496062992125984"/>
  <pageSetup paperSize="8" scale="55" fitToHeight="0" orientation="landscape" r:id="rId1"/>
  <headerFooter>
    <oddFooter>&amp;R&amp;"Arial,Regular"&amp;10&amp;P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D3B2B7AC34344ABD6EA3F17C8E6461" ma:contentTypeVersion="9" ma:contentTypeDescription="Create a new document." ma:contentTypeScope="" ma:versionID="0aa17abd9acc9d21cb093228dc5ea5f6">
  <xsd:schema xmlns:xsd="http://www.w3.org/2001/XMLSchema" xmlns:xs="http://www.w3.org/2001/XMLSchema" xmlns:p="http://schemas.microsoft.com/office/2006/metadata/properties" xmlns:ns2="6d0711ed-8ce9-453f-a2c2-d643711c3085" xmlns:ns3="61f0106b-0cbb-4aa8-8c1c-33e123787f3f" targetNamespace="http://schemas.microsoft.com/office/2006/metadata/properties" ma:root="true" ma:fieldsID="5241ce3e704706850f6bb2665ab4f9c8" ns2:_="" ns3:_="">
    <xsd:import namespace="6d0711ed-8ce9-453f-a2c2-d643711c3085"/>
    <xsd:import namespace="61f0106b-0cbb-4aa8-8c1c-33e123787f3f"/>
    <xsd:element name="properties">
      <xsd:complexType>
        <xsd:sequence>
          <xsd:element name="documentManagement">
            <xsd:complexType>
              <xsd:all>
                <xsd:element ref="ns2:MediaServiceMetadata" minOccurs="0"/>
                <xsd:element ref="ns2:MediaServiceFastMetadata" minOccurs="0"/>
                <xsd:element ref="ns2:Election" minOccurs="0"/>
                <xsd:element ref="ns2:Category" minOccurs="0"/>
                <xsd:element ref="ns2:Status"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711ed-8ce9-453f-a2c2-d643711c3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lection" ma:index="10" nillable="true" ma:displayName="Election" ma:format="Dropdown" ma:internalName="Election">
      <xsd:simpleType>
        <xsd:restriction base="dms:Choice">
          <xsd:enumeration value="General"/>
          <xsd:enumeration value="2022 LGE"/>
        </xsd:restriction>
      </xsd:simpleType>
    </xsd:element>
    <xsd:element name="Category" ma:index="11" nillable="true" ma:displayName="Category" ma:format="Dropdown" ma:internalName="Category">
      <xsd:simpleType>
        <xsd:restriction base="dms:Choice">
          <xsd:enumeration value="EMB"/>
          <xsd:enumeration value="Polling Scheme"/>
          <xsd:enumeration value="General"/>
          <xsd:enumeration value="Count"/>
          <xsd:enumeration value="Staffing"/>
          <xsd:enumeration value="Notices"/>
          <xsd:enumeration value="Guidance"/>
        </xsd:restriction>
      </xsd:simpleType>
    </xsd:element>
    <xsd:element name="Status" ma:index="12" nillable="true" ma:displayName="Status" ma:format="Dropdown" ma:internalName="Status">
      <xsd:simpleType>
        <xsd:restriction base="dms:Choice">
          <xsd:enumeration value="Live"/>
          <xsd:enumeration value="Archive"/>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f0106b-0cbb-4aa8-8c1c-33e123787f3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lection xmlns="6d0711ed-8ce9-453f-a2c2-d643711c3085">2022 LGE</Election>
    <Status xmlns="6d0711ed-8ce9-453f-a2c2-d643711c3085">Live</Status>
    <Category xmlns="6d0711ed-8ce9-453f-a2c2-d643711c3085">Polling Scheme</Category>
    <SharedWithUsers xmlns="61f0106b-0cbb-4aa8-8c1c-33e123787f3f">
      <UserInfo>
        <DisplayName>Howat, Eileen</DisplayName>
        <AccountId>13</AccountId>
        <AccountType/>
      </UserInfo>
      <UserInfo>
        <DisplayName>Carlaw, Wynne</DisplayName>
        <AccountId>19</AccountId>
        <AccountType/>
      </UserInfo>
      <UserInfo>
        <DisplayName>Nelson, Alison</DisplayName>
        <AccountId>36</AccountId>
        <AccountType/>
      </UserInfo>
      <UserInfo>
        <DisplayName>Andrew, William</DisplayName>
        <AccountId>20</AccountId>
        <AccountType/>
      </UserInfo>
      <UserInfo>
        <DisplayName>Kayley Hancox</DisplayName>
        <AccountId>47</AccountId>
        <AccountType/>
      </UserInfo>
      <UserInfo>
        <DisplayName>Reilly, Lisa</DisplayName>
        <AccountId>49</AccountId>
        <AccountType/>
      </UserInfo>
      <UserInfo>
        <DisplayName>Crawford, Alison</DisplayName>
        <AccountId>62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2B8B9F-3592-480E-844B-D038B887C8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0711ed-8ce9-453f-a2c2-d643711c3085"/>
    <ds:schemaRef ds:uri="61f0106b-0cbb-4aa8-8c1c-33e123787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2FDF77-AC07-4BD3-9130-4D3B1850DD1F}">
  <ds:schemaRefs>
    <ds:schemaRef ds:uri="http://schemas.microsoft.com/office/2006/metadata/properties"/>
    <ds:schemaRef ds:uri="http://schemas.microsoft.com/office/infopath/2007/PartnerControls"/>
    <ds:schemaRef ds:uri="6d0711ed-8ce9-453f-a2c2-d643711c3085"/>
    <ds:schemaRef ds:uri="61f0106b-0cbb-4aa8-8c1c-33e123787f3f"/>
  </ds:schemaRefs>
</ds:datastoreItem>
</file>

<file path=customXml/itemProps3.xml><?xml version="1.0" encoding="utf-8"?>
<ds:datastoreItem xmlns:ds="http://schemas.openxmlformats.org/officeDocument/2006/customXml" ds:itemID="{D1E2FAB9-6DF4-4E95-9A3B-0785CB7EB1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Polling Scheme</vt:lpstr>
      <vt:lpstr>alt. splits</vt:lpstr>
      <vt:lpstr>Orig</vt:lpstr>
      <vt:lpstr>'Polling Scheme'!Print_Area</vt:lpstr>
      <vt:lpstr>Orig!Print_Titles</vt:lpstr>
      <vt:lpstr>'Polling Scheme'!Print_Titles</vt:lpstr>
    </vt:vector>
  </TitlesOfParts>
  <Manager/>
  <Company>South Ayrshire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Scottish Parliament Election 2021</dc:title>
  <dc:subject/>
  <dc:creator>SA User</dc:creator>
  <cp:keywords/>
  <dc:description/>
  <cp:lastModifiedBy>Robertson, Jenna</cp:lastModifiedBy>
  <cp:revision/>
  <dcterms:created xsi:type="dcterms:W3CDTF">2014-07-02T15:19:12Z</dcterms:created>
  <dcterms:modified xsi:type="dcterms:W3CDTF">2022-05-12T15:15:47Z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0x0101005DD3B2B7AC34344ABD6EA3F17C8E6461</vt:lpwstr>
  </property>
  <property fmtid="{D5CDD505-2E9C-101B-9397-08002B2CF9AE}" pid="3" name="_dlc_DocIdItemGuid">
    <vt:lpwstr>db5f8130-bccf-4371-b913-3898f573492a</vt:lpwstr>
  </property>
</Properties>
</file>